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silva\Downloads\"/>
    </mc:Choice>
  </mc:AlternateContent>
  <bookViews>
    <workbookView xWindow="0" yWindow="0" windowWidth="28800" windowHeight="11700"/>
  </bookViews>
  <sheets>
    <sheet name="Viettel ajust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B4" i="2"/>
  <c r="B3" i="2" l="1"/>
  <c r="B12" i="2" l="1"/>
  <c r="B11" i="2"/>
  <c r="D5" i="2"/>
  <c r="E5" i="2"/>
  <c r="C5" i="2"/>
</calcChain>
</file>

<file path=xl/sharedStrings.xml><?xml version="1.0" encoding="utf-8"?>
<sst xmlns="http://schemas.openxmlformats.org/spreadsheetml/2006/main" count="20" uniqueCount="19">
  <si>
    <t>CONCEPTO</t>
  </si>
  <si>
    <t>TRÁFICO TOTAL</t>
  </si>
  <si>
    <t>América móvil</t>
  </si>
  <si>
    <t>Telefónica</t>
  </si>
  <si>
    <t>Entel</t>
  </si>
  <si>
    <t>Viettel</t>
  </si>
  <si>
    <t>%</t>
  </si>
  <si>
    <t>Tráfico rural (T_rural)</t>
  </si>
  <si>
    <t>Acceso_urbano</t>
  </si>
  <si>
    <t>Tráfico urbano (T_urbano)</t>
  </si>
  <si>
    <t>Acceso_rural</t>
  </si>
  <si>
    <t>Tráfico total (T_total)</t>
  </si>
  <si>
    <t>Cargo tope a dif.</t>
  </si>
  <si>
    <t>Cargo Rural</t>
  </si>
  <si>
    <t>Cargo Urbano</t>
  </si>
  <si>
    <t>Tráfico en minutos</t>
  </si>
  <si>
    <t>Cargos diferenciados por originación y/o terminación de llamadas en la red del servicio público móvil (en USD, no incluye IGV)</t>
  </si>
  <si>
    <t>Tasa de acceso a telefonía fija</t>
  </si>
  <si>
    <t>Cargo de interconexión tope por minuto tasado al segundo (en USD, no incluye IGV) - cargo móvil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</si>
</sst>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_-* #,##0.000000_-;\-* #,##0.000000_-;_-* &quot;-&quot;??_-;_-@_-"/>
    <numFmt numFmtId="166" formatCode="0.0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2" xfId="0" applyBorder="1" applyAlignment="1">
      <alignment vertical="center"/>
    </xf>
    <xf numFmtId="164" fontId="0" fillId="3" borderId="1" xfId="1" applyNumberFormat="1" applyFont="1" applyFill="1" applyBorder="1"/>
    <xf numFmtId="164" fontId="0" fillId="0" borderId="1" xfId="1" applyNumberFormat="1" applyFont="1" applyFill="1" applyBorder="1"/>
    <xf numFmtId="164" fontId="0" fillId="0" borderId="1" xfId="0" applyNumberFormat="1" applyFont="1" applyFill="1" applyBorder="1"/>
    <xf numFmtId="0" fontId="0" fillId="0" borderId="1" xfId="0" applyBorder="1"/>
    <xf numFmtId="164" fontId="0" fillId="0" borderId="1" xfId="0" applyNumberFormat="1" applyFill="1" applyBorder="1"/>
    <xf numFmtId="0" fontId="0" fillId="0" borderId="1" xfId="0" applyBorder="1" applyAlignment="1">
      <alignment vertical="center"/>
    </xf>
    <xf numFmtId="164" fontId="0" fillId="3" borderId="1" xfId="0" applyNumberFormat="1" applyFill="1" applyBorder="1"/>
    <xf numFmtId="43" fontId="0" fillId="0" borderId="0" xfId="1" applyFont="1"/>
    <xf numFmtId="0" fontId="2" fillId="4" borderId="1" xfId="0" applyFont="1" applyFill="1" applyBorder="1"/>
    <xf numFmtId="0" fontId="2" fillId="2" borderId="1" xfId="0" applyFont="1" applyFill="1" applyBorder="1"/>
    <xf numFmtId="165" fontId="0" fillId="0" borderId="1" xfId="0" applyNumberFormat="1" applyBorder="1"/>
    <xf numFmtId="165" fontId="0" fillId="0" borderId="1" xfId="1" applyNumberFormat="1" applyFont="1" applyBorder="1"/>
    <xf numFmtId="164" fontId="0" fillId="0" borderId="0" xfId="1" applyNumberFormat="1" applyFont="1"/>
    <xf numFmtId="0" fontId="3" fillId="0" borderId="0" xfId="0" applyFont="1"/>
    <xf numFmtId="166" fontId="0" fillId="0" borderId="0" xfId="2" applyNumberFormat="1" applyFont="1"/>
    <xf numFmtId="164" fontId="0" fillId="0" borderId="1" xfId="0" applyNumberFormat="1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I12" sqref="I12"/>
    </sheetView>
  </sheetViews>
  <sheetFormatPr baseColWidth="10" defaultRowHeight="15" x14ac:dyDescent="0.25"/>
  <cols>
    <col min="1" max="1" width="24.140625" bestFit="1" customWidth="1"/>
    <col min="2" max="6" width="19.42578125" customWidth="1"/>
    <col min="7" max="7" width="7.42578125" customWidth="1"/>
    <col min="8" max="8" width="14.42578125" bestFit="1" customWidth="1"/>
  </cols>
  <sheetData>
    <row r="1" spans="1:9" x14ac:dyDescent="0.25">
      <c r="A1" s="18" t="s">
        <v>15</v>
      </c>
      <c r="H1" s="18" t="s">
        <v>17</v>
      </c>
    </row>
    <row r="2" spans="1:9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H2" s="3" t="s">
        <v>0</v>
      </c>
      <c r="I2" s="1" t="s">
        <v>6</v>
      </c>
    </row>
    <row r="3" spans="1:9" x14ac:dyDescent="0.25">
      <c r="A3" s="4" t="s">
        <v>7</v>
      </c>
      <c r="B3" s="5">
        <f>SUM(C3:F3)</f>
        <v>289524.05991710268</v>
      </c>
      <c r="C3" s="6">
        <v>118664</v>
      </c>
      <c r="D3" s="6">
        <v>52128.499999999993</v>
      </c>
      <c r="E3" s="6">
        <v>72149.632899999997</v>
      </c>
      <c r="F3" s="7">
        <v>46581.927017102687</v>
      </c>
      <c r="H3" s="8" t="s">
        <v>8</v>
      </c>
      <c r="I3" s="8">
        <v>11.59</v>
      </c>
    </row>
    <row r="4" spans="1:9" x14ac:dyDescent="0.25">
      <c r="A4" s="8" t="s">
        <v>9</v>
      </c>
      <c r="B4" s="5">
        <f>SUM(C4:F4)</f>
        <v>182047114183.87286</v>
      </c>
      <c r="C4" s="6">
        <v>51839715912.244965</v>
      </c>
      <c r="D4" s="6">
        <v>33930052269.763439</v>
      </c>
      <c r="E4" s="9">
        <v>59940088508.035172</v>
      </c>
      <c r="F4" s="20">
        <v>36337257493.829277</v>
      </c>
      <c r="H4" s="8" t="s">
        <v>10</v>
      </c>
      <c r="I4" s="8">
        <v>0.03</v>
      </c>
    </row>
    <row r="5" spans="1:9" x14ac:dyDescent="0.25">
      <c r="A5" s="10" t="s">
        <v>11</v>
      </c>
      <c r="B5" s="11">
        <f>SUM(C5:F5)</f>
        <v>182047403707.93277</v>
      </c>
      <c r="C5" s="6">
        <f>C3+C4</f>
        <v>51839834576.244965</v>
      </c>
      <c r="D5" s="6">
        <f t="shared" ref="D5:E5" si="0">D3+D4</f>
        <v>33930104398.263439</v>
      </c>
      <c r="E5" s="6">
        <f t="shared" si="0"/>
        <v>59940160657.668068</v>
      </c>
      <c r="F5" s="6">
        <v>36337304075.756294</v>
      </c>
    </row>
    <row r="6" spans="1:9" x14ac:dyDescent="0.25">
      <c r="B6" s="17"/>
      <c r="C6" s="17"/>
      <c r="D6" s="17"/>
      <c r="E6" s="17"/>
      <c r="F6" s="17"/>
    </row>
    <row r="7" spans="1:9" x14ac:dyDescent="0.25">
      <c r="A7" s="18" t="s">
        <v>18</v>
      </c>
      <c r="C7" s="12"/>
      <c r="D7" s="12"/>
      <c r="E7" s="12"/>
      <c r="F7" s="12"/>
    </row>
    <row r="8" spans="1:9" x14ac:dyDescent="0.25">
      <c r="A8" s="13" t="s">
        <v>12</v>
      </c>
      <c r="B8" s="8">
        <v>1.2899999999999999E-3</v>
      </c>
    </row>
    <row r="10" spans="1:9" x14ac:dyDescent="0.25">
      <c r="A10" s="18" t="s">
        <v>16</v>
      </c>
    </row>
    <row r="11" spans="1:9" x14ac:dyDescent="0.25">
      <c r="A11" s="14" t="s">
        <v>13</v>
      </c>
      <c r="B11" s="15">
        <f>B8*B5*I4/(B3*I4+B4*I3)</f>
        <v>3.3390907151326181E-6</v>
      </c>
    </row>
    <row r="12" spans="1:9" x14ac:dyDescent="0.25">
      <c r="A12" s="14" t="s">
        <v>14</v>
      </c>
      <c r="B12" s="16">
        <f>B8*B5*I3/(B3*I4+B4*I3)</f>
        <v>1.290002046279568E-3</v>
      </c>
      <c r="E12" s="17"/>
    </row>
    <row r="15" spans="1:9" x14ac:dyDescent="0.25">
      <c r="B15" s="19"/>
      <c r="C15" s="19"/>
    </row>
    <row r="17" spans="6:6" x14ac:dyDescent="0.25">
      <c r="F17" s="17"/>
    </row>
    <row r="19" spans="6:6" x14ac:dyDescent="0.25">
      <c r="F19" s="17"/>
    </row>
    <row r="25" spans="6:6" ht="22.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Viettel ajustado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Castillo Vasquez</dc:creator>
  <cp:lastModifiedBy>Renzo Silva Miranda</cp:lastModifiedBy>
  <dcterms:created xsi:type="dcterms:W3CDTF">2025-03-31T16:59:42Z</dcterms:created>
  <dcterms:modified xsi:type="dcterms:W3CDTF">2025-06-19T17:13:25Z</dcterms:modified>
</cp:coreProperties>
</file>