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ES REGULATORIOS CLARO -26.07.2017\PARA FIRMAS\2016\"/>
    </mc:Choice>
  </mc:AlternateContent>
  <workbookProtection workbookAlgorithmName="SHA-512" workbookHashValue="42su60GzmspREH0zwo19aly+O27QzBQUjQhJ+wGNGGbiApO/1wktyvb+Y+VRXegiTwp2muP6LfQpx+1uyOHSLQ==" workbookSaltValue="kSaHnT0TpF4yhjbAzC+JxQ==" workbookSpinCount="100000" lockStructure="1"/>
  <bookViews>
    <workbookView xWindow="360" yWindow="345" windowWidth="18675" windowHeight="11550"/>
  </bookViews>
  <sheets>
    <sheet name="INFORME 1" sheetId="1" r:id="rId1"/>
    <sheet name="NOTA 1 " sheetId="2" r:id="rId2"/>
  </sheets>
  <definedNames>
    <definedName name="_xlnm._FilterDatabase" localSheetId="0" hidden="1">'INFORME 1'!$A$7:$G$130</definedName>
    <definedName name="_xlnm.Print_Area" localSheetId="0">'INFORME 1'!$A$1:$G$131</definedName>
    <definedName name="_xlnm.Print_Area" localSheetId="1">'NOTA 1 '!$A$1:$E$533</definedName>
  </definedNames>
  <calcPr calcId="152511"/>
</workbook>
</file>

<file path=xl/calcChain.xml><?xml version="1.0" encoding="utf-8"?>
<calcChain xmlns="http://schemas.openxmlformats.org/spreadsheetml/2006/main">
  <c r="F124" i="1" l="1"/>
  <c r="D124" i="1"/>
  <c r="E124" i="1"/>
  <c r="E120" i="1"/>
  <c r="D120" i="1"/>
  <c r="F120" i="1"/>
  <c r="F114" i="1"/>
  <c r="D114" i="1"/>
  <c r="E114" i="1"/>
  <c r="D105" i="1"/>
  <c r="E105" i="1"/>
  <c r="F105" i="1"/>
  <c r="E98" i="1"/>
  <c r="F98" i="1"/>
  <c r="D98" i="1"/>
  <c r="F92" i="1"/>
  <c r="D92" i="1"/>
  <c r="E92" i="1"/>
  <c r="D85" i="1"/>
  <c r="E85" i="1"/>
  <c r="F85" i="1"/>
  <c r="F76" i="1"/>
  <c r="D76" i="1"/>
  <c r="E76" i="1"/>
  <c r="F67" i="1"/>
  <c r="E67" i="1"/>
  <c r="D67" i="1"/>
  <c r="D66" i="1" s="1"/>
  <c r="D57" i="1"/>
  <c r="E57" i="1"/>
  <c r="F57" i="1"/>
  <c r="E49" i="1"/>
  <c r="D49" i="1"/>
  <c r="F49" i="1"/>
  <c r="F43" i="1"/>
  <c r="E43" i="1"/>
  <c r="D43" i="1"/>
  <c r="D36" i="1"/>
  <c r="F36" i="1"/>
  <c r="E36" i="1"/>
  <c r="F27" i="1"/>
  <c r="E27" i="1"/>
  <c r="D27" i="1"/>
  <c r="E18" i="1"/>
  <c r="E17" i="1" s="1"/>
  <c r="E16" i="1" s="1"/>
  <c r="F18" i="1"/>
  <c r="D18" i="1"/>
  <c r="F8" i="1"/>
  <c r="E8" i="1"/>
  <c r="D8" i="1"/>
  <c r="D65" i="1" l="1"/>
  <c r="D17" i="1"/>
  <c r="D16" i="1" s="1"/>
  <c r="F17" i="1"/>
  <c r="F16" i="1" s="1"/>
  <c r="E66" i="1"/>
  <c r="E65" i="1" s="1"/>
  <c r="E14" i="1" s="1"/>
  <c r="F66" i="1"/>
  <c r="F65" i="1" s="1"/>
  <c r="D14" i="1"/>
  <c r="F14" i="1" l="1"/>
</calcChain>
</file>

<file path=xl/sharedStrings.xml><?xml version="1.0" encoding="utf-8"?>
<sst xmlns="http://schemas.openxmlformats.org/spreadsheetml/2006/main" count="1815" uniqueCount="617">
  <si>
    <t>AMERICA MOVIL PERU S.A.C.</t>
  </si>
  <si>
    <t>INFORME 1: RECONCILIACIÓN DEL ESTADO DE LA SITUACIÓN FINANCIERA ESTATUARIO CON EL DE CONTABILIDAD SEPARADA</t>
  </si>
  <si>
    <t>Periodo de reporte: Enero a Diciembre 2016</t>
  </si>
  <si>
    <t>Expresado en Miles de Nuevos Soles</t>
  </si>
  <si>
    <t>Código Plan Contable</t>
  </si>
  <si>
    <t>Código PCR</t>
  </si>
  <si>
    <t>Estado de Situación Financiera Estatuaria</t>
  </si>
  <si>
    <t>Ajustes</t>
  </si>
  <si>
    <t>Estado de Situación Financiera de Contabilidad Separada</t>
  </si>
  <si>
    <t>Número de nota 1/.</t>
  </si>
  <si>
    <t>ACTIVO CORRIENTE</t>
  </si>
  <si>
    <t xml:space="preserve">    Efectivo y equivalentes de efectivo</t>
  </si>
  <si>
    <t xml:space="preserve">    Cuentas por cobrar a terceros, neto</t>
  </si>
  <si>
    <t xml:space="preserve">    Cuentas por cobrar a la principal y vinculadas</t>
  </si>
  <si>
    <t xml:space="preserve">    Existencias, neto</t>
  </si>
  <si>
    <t xml:space="preserve">    Impuesto y gastos pagados anticipado</t>
  </si>
  <si>
    <t>ACTIVO NO CORRIENTE</t>
  </si>
  <si>
    <t xml:space="preserve">    Inversiones</t>
  </si>
  <si>
    <t xml:space="preserve">    Activo Fijo Bruto  </t>
  </si>
  <si>
    <t>NOTA1</t>
  </si>
  <si>
    <t xml:space="preserve">        Planta y Equipo de Comunicaciones  </t>
  </si>
  <si>
    <t xml:space="preserve">           Equipos terminales  </t>
  </si>
  <si>
    <t xml:space="preserve">                Equipos terminales -Teléfonos de Abonados  </t>
  </si>
  <si>
    <t xml:space="preserve">                Equipos terminales -Teléfonos Públicos  </t>
  </si>
  <si>
    <t xml:space="preserve">                Equipos Terminales -Televisión de Paga  </t>
  </si>
  <si>
    <t xml:space="preserve">                Equipos Terminales -Internet Fijo  </t>
  </si>
  <si>
    <t xml:space="preserve">                Equipos Terminales -Telefonía Móvil  </t>
  </si>
  <si>
    <t xml:space="preserve">                Equipos Terminales -Internet Móvil  </t>
  </si>
  <si>
    <t xml:space="preserve">                Otros Equipos Terminales  </t>
  </si>
  <si>
    <t xml:space="preserve">          Planta y Equipo de Acceso Local  </t>
  </si>
  <si>
    <t xml:space="preserve">          Equipos Centrales y de agregación  </t>
  </si>
  <si>
    <t xml:space="preserve">                Centrales Locales  </t>
  </si>
  <si>
    <t xml:space="preserve">                Centrales de Larga Distancia Nacional  </t>
  </si>
  <si>
    <t xml:space="preserve">                Centrales de Larga Distancia Internacional  </t>
  </si>
  <si>
    <t xml:space="preserve">                Controladores  </t>
  </si>
  <si>
    <t xml:space="preserve">                Gateways  </t>
  </si>
  <si>
    <t xml:space="preserve">                Cabeceras  </t>
  </si>
  <si>
    <t xml:space="preserve">                Transmisión de Datos (Servicio Final)  </t>
  </si>
  <si>
    <t xml:space="preserve">                Otros equipos centrales  </t>
  </si>
  <si>
    <t xml:space="preserve">          Transmisión (Gran capacidad)  </t>
  </si>
  <si>
    <t xml:space="preserve">                Cables de Transmisión (excluidos internacional)  </t>
  </si>
  <si>
    <t xml:space="preserve">                Equipos de Transmisión (excluidos internacional)  </t>
  </si>
  <si>
    <t xml:space="preserve">                Equipos de Transmisión Radio  </t>
  </si>
  <si>
    <t xml:space="preserve">                Equipos de Transmisión por Satélite  </t>
  </si>
  <si>
    <t xml:space="preserve">                Cables y Equipos internacionales (excluyendo satélite)  </t>
  </si>
  <si>
    <t xml:space="preserve">                Otros equipos de transmisión  </t>
  </si>
  <si>
    <t xml:space="preserve">           Otros Activos Fijos Brutos de Comunicaciones  </t>
  </si>
  <si>
    <t xml:space="preserve">                Equipos de Fuerza (Planta Energía Eléctrica)  </t>
  </si>
  <si>
    <t xml:space="preserve">                Sistemas de Gestión de Red  </t>
  </si>
  <si>
    <t xml:space="preserve">                Equipos para Interconexión  </t>
  </si>
  <si>
    <t xml:space="preserve">                Equipos para Circuitos Alquilados  </t>
  </si>
  <si>
    <t xml:space="preserve">                Otros  </t>
  </si>
  <si>
    <t xml:space="preserve">        Terreno, Edificios, Planta y Equipos no de Telecomunicaciones  </t>
  </si>
  <si>
    <t xml:space="preserve">           Terrenos  </t>
  </si>
  <si>
    <t xml:space="preserve">           Edificios  </t>
  </si>
  <si>
    <t xml:space="preserve">           Vehículos y Ayudas Mecánicas  </t>
  </si>
  <si>
    <t xml:space="preserve">           Equipos Sistemas Informáticos  </t>
  </si>
  <si>
    <t xml:space="preserve">           Edificios en arrendamiento financiero  </t>
  </si>
  <si>
    <t xml:space="preserve">           Otros activos bajo la forma de arrendamiento o leasing  </t>
  </si>
  <si>
    <t xml:space="preserve">           Otros Activos no de comunicaciones  </t>
  </si>
  <si>
    <r>
      <t xml:space="preserve">    </t>
    </r>
    <r>
      <rPr>
        <b/>
        <sz val="11"/>
        <rFont val="Calibri"/>
        <family val="2"/>
      </rPr>
      <t xml:space="preserve">Activos Intangibles </t>
    </r>
    <r>
      <rPr>
        <sz val="11"/>
        <rFont val="Calibri"/>
        <family val="2"/>
      </rPr>
      <t xml:space="preserve"> </t>
    </r>
  </si>
  <si>
    <t xml:space="preserve">        Concesiones  </t>
  </si>
  <si>
    <t xml:space="preserve">        Licencias  </t>
  </si>
  <si>
    <t xml:space="preserve">        Patentes y propiedad intelectual  </t>
  </si>
  <si>
    <t xml:space="preserve">        Software  </t>
  </si>
  <si>
    <t xml:space="preserve">        Investigación y Desarrollo  </t>
  </si>
  <si>
    <t xml:space="preserve">        Otros Activos Intangibles  </t>
  </si>
  <si>
    <r>
      <t xml:space="preserve">    </t>
    </r>
    <r>
      <rPr>
        <b/>
        <sz val="11"/>
        <rFont val="Calibri"/>
        <family val="2"/>
      </rPr>
      <t xml:space="preserve">Otros Activos No Corrientes </t>
    </r>
    <r>
      <rPr>
        <sz val="11"/>
        <rFont val="Calibri"/>
        <family val="2"/>
      </rPr>
      <t xml:space="preserve"> </t>
    </r>
  </si>
  <si>
    <r>
      <t xml:space="preserve">     </t>
    </r>
    <r>
      <rPr>
        <b/>
        <sz val="11"/>
        <rFont val="Calibri"/>
        <family val="2"/>
      </rPr>
      <t xml:space="preserve">Depreciación del Activo Fijo Bruto, y Amortización </t>
    </r>
    <r>
      <rPr>
        <sz val="11"/>
        <rFont val="Calibri"/>
        <family val="2"/>
      </rPr>
      <t xml:space="preserve"> </t>
    </r>
  </si>
  <si>
    <r>
      <t xml:space="preserve">        </t>
    </r>
    <r>
      <rPr>
        <b/>
        <sz val="11"/>
        <rFont val="Calibri"/>
        <family val="2"/>
      </rPr>
      <t xml:space="preserve">Depreciación de Planta y Equipo de Comunicaciones </t>
    </r>
    <r>
      <rPr>
        <sz val="11"/>
        <rFont val="Calibri"/>
        <family val="2"/>
      </rPr>
      <t xml:space="preserve"> </t>
    </r>
  </si>
  <si>
    <t xml:space="preserve">            Equipos terminales  </t>
  </si>
  <si>
    <t xml:space="preserve">            Planta y Equipo de Acceso Local  </t>
  </si>
  <si>
    <t xml:space="preserve">            Equipos Centrales y de agregación  </t>
  </si>
  <si>
    <t xml:space="preserve">            Transmisión (Gran capacidad)  </t>
  </si>
  <si>
    <t xml:space="preserve">                Equipos de Transmisión (excluidos internacional) </t>
  </si>
  <si>
    <t xml:space="preserve">            Otros Activos Fijos Brutos de Comunicaciones  </t>
  </si>
  <si>
    <r>
      <t xml:space="preserve">            </t>
    </r>
    <r>
      <rPr>
        <b/>
        <sz val="11"/>
        <rFont val="Calibri"/>
        <family val="2"/>
      </rPr>
      <t xml:space="preserve">Depreciación de Edificios, y Planta y Equipos no de Telecomunicaciones </t>
    </r>
    <r>
      <rPr>
        <sz val="11"/>
        <rFont val="Calibri"/>
        <family val="2"/>
      </rPr>
      <t xml:space="preserve"> </t>
    </r>
  </si>
  <si>
    <t xml:space="preserve">                Edificios  </t>
  </si>
  <si>
    <t xml:space="preserve">                Vehículos y Ayudas Mecánicas  </t>
  </si>
  <si>
    <t xml:space="preserve">                Equipos Sistemas Informáticos  </t>
  </si>
  <si>
    <t xml:space="preserve">                Edificios en arrendamiento financiero  </t>
  </si>
  <si>
    <t xml:space="preserve">                Otros activos bajo la forma de arrendamiento o leasing  </t>
  </si>
  <si>
    <t xml:space="preserve">                Otros Activos no de comunicaciones  </t>
  </si>
  <si>
    <t xml:space="preserve">            Amortización de Intangibles  </t>
  </si>
  <si>
    <t xml:space="preserve">                Concesiones  </t>
  </si>
  <si>
    <t xml:space="preserve">                Licencias  </t>
  </si>
  <si>
    <t xml:space="preserve">                Patentes y propiedad intelectual  </t>
  </si>
  <si>
    <t xml:space="preserve">                Software  </t>
  </si>
  <si>
    <t xml:space="preserve">                Investigación y Desarrollo  </t>
  </si>
  <si>
    <t xml:space="preserve">               Otros Activos Intangibles  </t>
  </si>
  <si>
    <t xml:space="preserve">    Gastos contratados por anticipado a largo plazo</t>
  </si>
  <si>
    <t xml:space="preserve">    Activo por impuesto a las ganancias diferido, neto</t>
  </si>
  <si>
    <t>PASIVO CORRIENTE</t>
  </si>
  <si>
    <t xml:space="preserve">    Cuentas por pagar comerciales</t>
  </si>
  <si>
    <t xml:space="preserve">    Cuentas por pagar a la principal y vinculadas</t>
  </si>
  <si>
    <t xml:space="preserve">    Deuda Corto Plazo</t>
  </si>
  <si>
    <t xml:space="preserve">    Otras cuentas por pagar</t>
  </si>
  <si>
    <t xml:space="preserve">    Ingresos Diferidos</t>
  </si>
  <si>
    <t>PASIVO NO CORRIENTE</t>
  </si>
  <si>
    <t xml:space="preserve">    Provisión de desmantelamiento de equipos</t>
  </si>
  <si>
    <t xml:space="preserve">    Cuentas por pagar a la principal y vinculadas a largo plazo</t>
  </si>
  <si>
    <t>PATRIMONIO NETO</t>
  </si>
  <si>
    <t xml:space="preserve">    Capital Social</t>
  </si>
  <si>
    <t xml:space="preserve">    Descuento Capital</t>
  </si>
  <si>
    <t xml:space="preserve">    Reserva Legal</t>
  </si>
  <si>
    <t xml:space="preserve">    Otras Reservas</t>
  </si>
  <si>
    <t xml:space="preserve">    Resultados por traslación </t>
  </si>
  <si>
    <t xml:space="preserve">    Resultados Acumulados</t>
  </si>
  <si>
    <t>AMERICA MOVIL PERU SAC</t>
  </si>
  <si>
    <t>Homologación Plan Contable Regulatorio y Cuentas contables Activo Fijo</t>
  </si>
  <si>
    <t>Descripción Código PCR</t>
  </si>
  <si>
    <t>Cta Local PCGE</t>
  </si>
  <si>
    <t>Descripción Código Plan contable</t>
  </si>
  <si>
    <t xml:space="preserve">Equipos terminales -Teléfonos de Abonados  </t>
  </si>
  <si>
    <t>CPE - MANTENIMIENTO CLIENTES</t>
  </si>
  <si>
    <t>REVAL. MANTENIMIENTO CLIENTES</t>
  </si>
  <si>
    <t>CPE - CABLE MODEM CLIENTE</t>
  </si>
  <si>
    <t>REVAL. CABLE MODEM CLIENTE</t>
  </si>
  <si>
    <t xml:space="preserve">Equipos terminales -Teléfonos Públicos  </t>
  </si>
  <si>
    <t>TELEFONIA PUBLICA RURAL TPR</t>
  </si>
  <si>
    <t>REVAL. TELEFONOS PUBLICOS-TELEFONIA PUBLICA RURAL</t>
  </si>
  <si>
    <t>PTE - EQUIPO PARA TELEFONIA PUBLICA</t>
  </si>
  <si>
    <t>REVAL. EQUIPO PARA TELEFONIA PUBLICA</t>
  </si>
  <si>
    <t>PTE - EQUIPO MTTO. TPI/TPE</t>
  </si>
  <si>
    <t>REVAL. PTE - Equipo Mtto. TPI/TPE</t>
  </si>
  <si>
    <t xml:space="preserve">Equipos Terminales -Televisión de Paga  </t>
  </si>
  <si>
    <t>CPE - SET TOP BOX</t>
  </si>
  <si>
    <t>REVAL. SET TOP BOX</t>
  </si>
  <si>
    <t>CPE - ANTENAS CLIENTES</t>
  </si>
  <si>
    <t>REVAL. ANTENAS CLIENTES</t>
  </si>
  <si>
    <t>CPE - LNB</t>
  </si>
  <si>
    <t>REVAL. LNB</t>
  </si>
  <si>
    <t>CPE - LNB ABONADO</t>
  </si>
  <si>
    <t>REVAL. LNB ABONADO</t>
  </si>
  <si>
    <t xml:space="preserve">Equipos Terminales -Internet Fijo  </t>
  </si>
  <si>
    <t>CPE - EQUIPO CPE CLIENTES</t>
  </si>
  <si>
    <t>REVAL. EQUIPO CPE CLIENTES</t>
  </si>
  <si>
    <t xml:space="preserve">Equipos Terminales -Telefonía Móvil  </t>
  </si>
  <si>
    <t>MSC - CELULARES CLIENTES CONSUMER</t>
  </si>
  <si>
    <t>REVAL. CELULARES CLIENTES CONSUMER</t>
  </si>
  <si>
    <t>MSC - CELULARES CLIENTES BUSINESS</t>
  </si>
  <si>
    <t>REVAL. CELULARES CLIENTES BUSINESS</t>
  </si>
  <si>
    <t xml:space="preserve">Planta y Equipo de Acceso Local  </t>
  </si>
  <si>
    <t>UM - ACOMETIDAS/INSTALACION EN CLIENTES</t>
  </si>
  <si>
    <t>REVAL. ACOMETIDAS/INSTALACION EN CLIENTES</t>
  </si>
  <si>
    <t>UM - ACOPLADORES DE RED</t>
  </si>
  <si>
    <t>REVAL. ACOPLADORES DE RED</t>
  </si>
  <si>
    <t>UM - AMPLIFICADORES</t>
  </si>
  <si>
    <t>REVAL. AMPLIFICADORES</t>
  </si>
  <si>
    <t>UM - ANTENAS RECEPTORAS</t>
  </si>
  <si>
    <t>REVAL. ANTENAS RECEPTORAS</t>
  </si>
  <si>
    <t xml:space="preserve">Centrales de Larga Distancia Nacional  </t>
  </si>
  <si>
    <t>CX - CENTRALES TELEFONICAS ( SOFTSWITCH )</t>
  </si>
  <si>
    <t>REVAL. CENTRALES TELEFONICAS ( SOFTSWITCH )</t>
  </si>
  <si>
    <t>CONMUTADORES PARA DATOS</t>
  </si>
  <si>
    <t>REVAL. CONMUTADORES PARA DATOS</t>
  </si>
  <si>
    <t xml:space="preserve">Centrales de Larga Distancia Internacional  </t>
  </si>
  <si>
    <t xml:space="preserve">Controladores  </t>
  </si>
  <si>
    <t>BASE STATION CONTROLLER (BSC)</t>
  </si>
  <si>
    <t>REVAL. BASE STATION CONTROLLER (BSC)</t>
  </si>
  <si>
    <t>CENTRAL DE DATOS GPRS</t>
  </si>
  <si>
    <t>REVAL. DE CENTRAL DE DATOS GPRS</t>
  </si>
  <si>
    <t>MOBILE SERVICES SWITCHING CENTER (MSSC)</t>
  </si>
  <si>
    <t>REVAL. MOBILE SERVICES SWITCHING CENTER</t>
  </si>
  <si>
    <t>MSC SERVER</t>
  </si>
  <si>
    <t>REVAL. DE MSC SERVER</t>
  </si>
  <si>
    <t>RADIO NETWORK CONTROLLER</t>
  </si>
  <si>
    <t>REVAL. CX - RADIO NETWORK CONTROLLER (RNC) 3G</t>
  </si>
  <si>
    <t>CENTRAL DE DATOS 4G</t>
  </si>
  <si>
    <t>REVAL. CX - CENTRAL DE DATOS (4G)</t>
  </si>
  <si>
    <t>PTI - CONTROLADORES CMTS</t>
  </si>
  <si>
    <t>REVAL. CONTROLADORES CMTS</t>
  </si>
  <si>
    <t xml:space="preserve">Gateways  </t>
  </si>
  <si>
    <t>MEDIA GATEWAY</t>
  </si>
  <si>
    <t>REVAL. DE MEDIA GATEWAY</t>
  </si>
  <si>
    <t>PTI - CONVERSORES</t>
  </si>
  <si>
    <t>REVAL. CONVERSORES</t>
  </si>
  <si>
    <t xml:space="preserve">Cabeceras  </t>
  </si>
  <si>
    <t>PTI - CODIFICADORES/DECODIFICADORES</t>
  </si>
  <si>
    <t>REVAL. CODIFICADORES/DECODIFICADORES</t>
  </si>
  <si>
    <t>PTI - EQUIPO DE CABECERA</t>
  </si>
  <si>
    <t>REVAL. EQUIPO DE CABECERA</t>
  </si>
  <si>
    <t>PTI - GABINETES/CHASIS/RACKS</t>
  </si>
  <si>
    <t>REVAL. GABINETES/CHASIS/RACKS</t>
  </si>
  <si>
    <t>PTI - MODULADORES/DEMODULADORES</t>
  </si>
  <si>
    <t>REVAL. MODULADORES/DEMODULADORES</t>
  </si>
  <si>
    <t xml:space="preserve">Transmisión de Datos (Servicio Final)  </t>
  </si>
  <si>
    <t>PTI - EQUIPO DE ACCESO A RED DE DATOS</t>
  </si>
  <si>
    <t>REVAL. PTI - EQUIPO DE ACCESO A RED DE DATOS</t>
  </si>
  <si>
    <t>PTI - SWITCHES</t>
  </si>
  <si>
    <t>REVAL. SWITCHES</t>
  </si>
  <si>
    <t>RUTEADORES CELULARES</t>
  </si>
  <si>
    <t>REVAL. TX - RUTEADORES CELULARES</t>
  </si>
  <si>
    <t xml:space="preserve">Cables de Transmisión (excluidos internacional)  </t>
  </si>
  <si>
    <t>PTE - CABLE  DE FIBRA OPTICA</t>
  </si>
  <si>
    <t>REVAL. CABLE  DE FIBRA OPTICA</t>
  </si>
  <si>
    <t>PTE - CABLE DE COBRE</t>
  </si>
  <si>
    <t>REVAL. CABLE DE COBRE</t>
  </si>
  <si>
    <t>TX - CABLE  DE FIBRA ÓPTICA</t>
  </si>
  <si>
    <t>PTE - CABLE COAXIAL</t>
  </si>
  <si>
    <t>REVAL. CABLE COAXIAL</t>
  </si>
  <si>
    <t xml:space="preserve">Equipos de Transmisión (excluidos internacional)  </t>
  </si>
  <si>
    <t>PTE - NODOS OPTICOS</t>
  </si>
  <si>
    <t>REVAL. NODOS OPTECOS</t>
  </si>
  <si>
    <t>PTI - TRANSMISORES OPTICOS</t>
  </si>
  <si>
    <t>REVAL. PTI - TRANSMISORES OPTICOS</t>
  </si>
  <si>
    <t>TX - CONMUTADORES PARA DATOS</t>
  </si>
  <si>
    <t>TX - EQUIPO OPTICO</t>
  </si>
  <si>
    <t>REVAL. EQUIPO OPTICO</t>
  </si>
  <si>
    <t>TX - GABINETES/CHASIS/RACKS</t>
  </si>
  <si>
    <t>TX - MULTIPLEXOR EST.IMPU</t>
  </si>
  <si>
    <t>REVAL. TX - MULTIPLEXOR EST.IMPU</t>
  </si>
  <si>
    <t>MULTIPLEXORES</t>
  </si>
  <si>
    <t>REVAL. MULTIPLEXORES</t>
  </si>
  <si>
    <t>TX - ROUTERS</t>
  </si>
  <si>
    <t>REVAL. ROUTERS</t>
  </si>
  <si>
    <t>TARJETAS</t>
  </si>
  <si>
    <t>REVAL. TARJETAS</t>
  </si>
  <si>
    <t>MICROONDAS</t>
  </si>
  <si>
    <t>REVAL. MICROONDAS</t>
  </si>
  <si>
    <t xml:space="preserve">Equipos de Transmisión Radio  </t>
  </si>
  <si>
    <t>BASE TRANSCEIVER STATION (BTS)</t>
  </si>
  <si>
    <t>REVAL. BASE TRANSCEIVER STATION (BTS)</t>
  </si>
  <si>
    <t>REPETIDORES GSM</t>
  </si>
  <si>
    <t>REVAL. REPETIDORES GSM</t>
  </si>
  <si>
    <t>MICROCELULAS GSM</t>
  </si>
  <si>
    <t>REVAL. MV - MICROCELULAS (GSM)</t>
  </si>
  <si>
    <t>UNIVERSAL MOBILE TELECOMMUNICATIONS SYS</t>
  </si>
  <si>
    <t>REVAL. UMTS (3G)</t>
  </si>
  <si>
    <t>REPETIDORES 3G</t>
  </si>
  <si>
    <t>REVAL. REPETIDORES (3G)</t>
  </si>
  <si>
    <t>LONG TERM EVOLUTION (4G)</t>
  </si>
  <si>
    <t>REVAL. LONG TERM EVOLUTION (4G)</t>
  </si>
  <si>
    <t xml:space="preserve">Equipos de Transmisión por Satélite  </t>
  </si>
  <si>
    <t>PTI - RECEPTORES SATELITALES/ÓPTICOS</t>
  </si>
  <si>
    <t>REVAL. RECEPTORES SATELITALES/ÓPTICOS</t>
  </si>
  <si>
    <t>TX - RECEPTORES SATELITALES/ÓPTICOS</t>
  </si>
  <si>
    <t xml:space="preserve">Cables y Equipos internacionales (excluyendo satélite)  </t>
  </si>
  <si>
    <t xml:space="preserve">Otros equipos de transmisión  </t>
  </si>
  <si>
    <t>CANALIZACION</t>
  </si>
  <si>
    <t>REVAL. CANALIZACION</t>
  </si>
  <si>
    <t>PTE - MULTITAPS</t>
  </si>
  <si>
    <t>REVAL. MULTITAPS</t>
  </si>
  <si>
    <t>PTE - POSTES</t>
  </si>
  <si>
    <t>REVAL. PTE - POSTES</t>
  </si>
  <si>
    <t>PTE - SPLITERS</t>
  </si>
  <si>
    <t>REVAL. SPLITERS</t>
  </si>
  <si>
    <t xml:space="preserve">Equipos de Fuerza (Planta Energía Eléctrica)  </t>
  </si>
  <si>
    <t>EQUIPO DE FUERZA</t>
  </si>
  <si>
    <t>REVAL. EQUIPO DE FUERZA</t>
  </si>
  <si>
    <t>CORRIENTE ALTERNA GPOS. ELECTROGENOS Y TANQ</t>
  </si>
  <si>
    <t>REVAL. Corriente Alterna Gpos. Electrogenos y Tanq</t>
  </si>
  <si>
    <t>CORRIENTE DIRECTA INVER.RECTIFIC.CONVERT</t>
  </si>
  <si>
    <t>REVAL. Corriente Directa Inver.Rectific.Convert</t>
  </si>
  <si>
    <t>CORRIENTE DIRECTA BATERIAS.</t>
  </si>
  <si>
    <t>REVAL. Corriente Directa Baterias.</t>
  </si>
  <si>
    <t>FZA - CORRIENTE DIRECTA ENERGIA SOLAR.</t>
  </si>
  <si>
    <t>REVAL. FZA - Corriente Directa Energia Solar.</t>
  </si>
  <si>
    <t xml:space="preserve">Sistemas de Gestión de Red  </t>
  </si>
  <si>
    <t>SERVIDORES</t>
  </si>
  <si>
    <t>REVAL. TI - Servidores</t>
  </si>
  <si>
    <t>SERVIDORES (DATA CENTER)</t>
  </si>
  <si>
    <t>REVAL. SERVIDORES DATA CENTER</t>
  </si>
  <si>
    <t xml:space="preserve">Otros  </t>
  </si>
  <si>
    <t>MSC - EQUIPO DIVERSO</t>
  </si>
  <si>
    <t>REVAL. MSC - EQUIPO DIVERSO</t>
  </si>
  <si>
    <t>MSC - EQUIPO DIVERSO - FIJA</t>
  </si>
  <si>
    <t>REVAL. MSC - EQUIPO DIVERSO - FIJA</t>
  </si>
  <si>
    <t>MV - INSTALAC. EQUIPOS COMUNICAC. ARRENDADOS</t>
  </si>
  <si>
    <t>REVAL. MV - Instalac. Equipos Comunicac. Arrendado</t>
  </si>
  <si>
    <t>AIRES ACONDICIONADOS</t>
  </si>
  <si>
    <t>REVAL. AIRES ACONDICIONADOS</t>
  </si>
  <si>
    <t>HABILITACION: SEDE TECNOLOGICA A.C.M.</t>
  </si>
  <si>
    <t>HABILITACION: LOC.ADM ,TDAS Y CORNERS A.C.M.</t>
  </si>
  <si>
    <t>HABILITACION: SITES A.C.M.</t>
  </si>
  <si>
    <t>OTRAS OBRAS EN CURSO A.C.M.</t>
  </si>
  <si>
    <t>ACTIVOS POR ASIGNAR A.C.M.</t>
  </si>
  <si>
    <t>OBRAS EN CURSO FIJA A.C.M.</t>
  </si>
  <si>
    <t>REG.ACM ACTIVO FIJO</t>
  </si>
  <si>
    <t>OBRAS EN PROCESO</t>
  </si>
  <si>
    <t>OEP BASE TRANSCEIVER</t>
  </si>
  <si>
    <t>OBRAS EN PROCESO CAC'S</t>
  </si>
  <si>
    <t>CAPEX VARIABLE EQUIPOS MENORES</t>
  </si>
  <si>
    <t>DESMANTELAMIENTO DE RED</t>
  </si>
  <si>
    <t>AMOV - PROV.PLANTA Y EQUIPO</t>
  </si>
  <si>
    <t>PROVISION ACTIVO FIJO RADIO BASES</t>
  </si>
  <si>
    <t>AMOV - PROV.CELULARES</t>
  </si>
  <si>
    <t>CAPEX EN TRÁNSITO-INVENTARIO MANUAL</t>
  </si>
  <si>
    <t>CAPEX EN TRÁNSITO-INVENTARIO AUTOMATICO</t>
  </si>
  <si>
    <t>CAPEX EN TRÁNSITO-INVENTARIO FIJA (ALMACEN VIRTUAL</t>
  </si>
  <si>
    <t>INVENTARIO DE EQUIPOS PARA PROYECTOS</t>
  </si>
  <si>
    <t>INVENTARIO DE EQUIPOS PARA PROY DE INFRAESTRU FIJA</t>
  </si>
  <si>
    <t>INVENTARIO DE EQUIPOS PARA PROYECTOS TV DIGITAL</t>
  </si>
  <si>
    <t>INVENTARIO DE EQUIPOS PARA PROY. TV EQUIPOS ADMINI</t>
  </si>
  <si>
    <t>INVENTARIO DE FERRETERÍA PARA PROYECTOS</t>
  </si>
  <si>
    <t>DESVALORIZACION DE  EQUIPOS PARA PROYECTOS</t>
  </si>
  <si>
    <t>CPE - CABLE MODEM CTE CV TRIBUTARIO CV MASIVO (MEN</t>
  </si>
  <si>
    <t>REVAL. CPE - CABLE MODEM CTE CV TRIBUTARIO CV MASI</t>
  </si>
  <si>
    <t>CPE - EQUIPOS CLIENTES MASIVOS</t>
  </si>
  <si>
    <t>REVAL. EQUIPOS CLIENTES MASIVOS</t>
  </si>
  <si>
    <t>CPE - SET TOP BOX CV MASIVO (MENORES)</t>
  </si>
  <si>
    <t>REVAL. CPE - SET TOP BOX CV MASIVO (MENORES)</t>
  </si>
  <si>
    <t>CPE - ANTENAS CLIENTES CV MASIVO (MENORES)</t>
  </si>
  <si>
    <t>REVAL. CPE - ANTENAS CLIENTES CV MASIVO (MENORES)</t>
  </si>
  <si>
    <t>CPE - LNB ABONADO CV MASIVO (MENORES)</t>
  </si>
  <si>
    <t>REVAL. CPE - LNB ABONADO CV MASIVO (MENORES)</t>
  </si>
  <si>
    <t>REVAL. UM - ACOMETIDAS/INSTALACION EN CLIENTES</t>
  </si>
  <si>
    <t xml:space="preserve">Terrenos  </t>
  </si>
  <si>
    <t>TERRENO</t>
  </si>
  <si>
    <t>REVAL. TERRENO</t>
  </si>
  <si>
    <t>INM - TERRENOS - FIJA</t>
  </si>
  <si>
    <t>REVAL. INM - Terrenos - Fija</t>
  </si>
  <si>
    <t xml:space="preserve">Edificios  </t>
  </si>
  <si>
    <t>EDIFICIOS</t>
  </si>
  <si>
    <t>REVAL. EDIFICIOS</t>
  </si>
  <si>
    <t>INM - INSTALACIONES Y MEJORAS</t>
  </si>
  <si>
    <t>REVAL. INSTALACIONES Y MEJORAS</t>
  </si>
  <si>
    <t>INM - OBRAS CIVILES</t>
  </si>
  <si>
    <t>REVAL. OBRAS CIVILES</t>
  </si>
  <si>
    <t>MEJORAS A INMUEBLES ARRENDADOS</t>
  </si>
  <si>
    <t>ACTUAL. ACM MEJORAS INMUEBLES ARRENDADOS</t>
  </si>
  <si>
    <t>INM - EDIFICIOS - FIJA</t>
  </si>
  <si>
    <t>REVAL. INM - Edificios - Fija</t>
  </si>
  <si>
    <t xml:space="preserve">Vehículos y Ayudas Mecánicas  </t>
  </si>
  <si>
    <t>EQUIPO DE TRANSPORTE VEHICULOS</t>
  </si>
  <si>
    <t>REVAL. EQUIPO DE TRANSPORTE</t>
  </si>
  <si>
    <t>MONTACARGAS</t>
  </si>
  <si>
    <t>REVAL. MONTACARGAS</t>
  </si>
  <si>
    <t>EQT - UNID. TRANSP.-FIJA</t>
  </si>
  <si>
    <t>REVAL. UNIDAD TRANSPORTE FIJA</t>
  </si>
  <si>
    <t>EQT - EQUIPO DE TRANSPORTE OTROS</t>
  </si>
  <si>
    <t>REVAL. EQUIPO DE TRANSPORTE OTROS</t>
  </si>
  <si>
    <t xml:space="preserve">Equipos Sistemas Informáticos  </t>
  </si>
  <si>
    <t>EQUIPO DE COMPUTO CENTRAL</t>
  </si>
  <si>
    <t>REVAL. EQUIPO DE COMPUTO CENTRAL</t>
  </si>
  <si>
    <t>EQUIPO DE COMPUTO PERIFERICO</t>
  </si>
  <si>
    <t>REVAL. EQUIPO DE COMPUTO PERIFERICO</t>
  </si>
  <si>
    <t>EQC - EQ. COMPUTO - FIJA</t>
  </si>
  <si>
    <t>REVAL. EQC - Eq. Computo - Fija</t>
  </si>
  <si>
    <t>RUTEADORES</t>
  </si>
  <si>
    <t>REVAL. RUTEADORES</t>
  </si>
  <si>
    <t>CONMUTADORES</t>
  </si>
  <si>
    <t>REVAL. CONMUTADORES</t>
  </si>
  <si>
    <t xml:space="preserve">Edificios en arrendamiento financiero  </t>
  </si>
  <si>
    <t>INM - LEASING - INST.SITES LSB 2008 - 2013</t>
  </si>
  <si>
    <t>REVAL. INM - Leasing - Inst.Sites Lsb 2008 - 2013</t>
  </si>
  <si>
    <t xml:space="preserve">Otros activos bajo la forma de arrendamiento o leasing  </t>
  </si>
  <si>
    <t>MSC - LEASING - EQ. DIVERSOS LSB 2012 - 2013</t>
  </si>
  <si>
    <t>REVAL. MSC - LEASING - EQ. DIVERSOS LSB 2012 - 201</t>
  </si>
  <si>
    <t>TX - LEASING - INST.FIBRA OPTICA LSB 2012</t>
  </si>
  <si>
    <t>REVAL. TX - Leasing - Inst.Fibra Optica Lsb 2012</t>
  </si>
  <si>
    <t>MV - LEASING - EQ. COMUNIC. LSB 2008 - 2013</t>
  </si>
  <si>
    <t>REVAL. MV - Leasing - Eq. Comunic. Lsb 2008 - 2013</t>
  </si>
  <si>
    <t>EQC - LEASING - EQ. COMP. LSB 2012 - 2013</t>
  </si>
  <si>
    <t>REVAL. EQC - Leasing - Eq. Comp. Lsb 2012 - 2013</t>
  </si>
  <si>
    <t xml:space="preserve">Otros Activos no de comunicaciones  </t>
  </si>
  <si>
    <t>PTI - HERRAMIENTAS MÓVIL</t>
  </si>
  <si>
    <t>REVAL. HERRAMIENTAS MOVIL</t>
  </si>
  <si>
    <t>PTI - INSTRUMENTOS</t>
  </si>
  <si>
    <t>REVAL. INSTRUMENTOS</t>
  </si>
  <si>
    <t>PTI - EQUIPO DE MEDICION MÓVIL</t>
  </si>
  <si>
    <t>REVAL. EQUIPO DE MEDICION MOVIL</t>
  </si>
  <si>
    <t>MOBILIARIO Y EQUIPO</t>
  </si>
  <si>
    <t>REVAL. MOBILIARIO Y EQUIPO</t>
  </si>
  <si>
    <t>MUEBLES Y ENSERES - FIJA</t>
  </si>
  <si>
    <t>REVAL. MUEBLES Y ENSERES-FIJA</t>
  </si>
  <si>
    <t>MBL -ACTIVOS MENORES</t>
  </si>
  <si>
    <t>REVAL. ACTIVOS MENORES</t>
  </si>
  <si>
    <t>CMI - CELULARES EMPLEADOS</t>
  </si>
  <si>
    <t>REVAL. CMI - CELULARES EMPLEADOS</t>
  </si>
  <si>
    <t xml:space="preserve">Concesiones  </t>
  </si>
  <si>
    <t>CONCESIONES Y DERECHOS - MÓVIL</t>
  </si>
  <si>
    <t>REVAL. CONCESIONES Y DERECHOS - MÓVIL</t>
  </si>
  <si>
    <t>CONCESIONES Y DERECHOS - FIJA</t>
  </si>
  <si>
    <t>REVAL. CONCESIONES Y DERECHOS - FIJA</t>
  </si>
  <si>
    <t xml:space="preserve">Licencias  </t>
  </si>
  <si>
    <t>LICENCIAS DE SOFTWARE</t>
  </si>
  <si>
    <t>REVAL. LICENCIAS DE SOFTWARE</t>
  </si>
  <si>
    <t>LICENCIAS - FIJA</t>
  </si>
  <si>
    <t>REVAL. LICENCIAS - FIJA</t>
  </si>
  <si>
    <t xml:space="preserve">Software  </t>
  </si>
  <si>
    <t>DESARROLLO SW - FIJA</t>
  </si>
  <si>
    <t>REVAL. DESARROLLO SW - FIJA</t>
  </si>
  <si>
    <t>DESARROLLO DE SOFTWARE</t>
  </si>
  <si>
    <t>REVAL. DESARROLLO DE SOFTWARE</t>
  </si>
  <si>
    <t xml:space="preserve">Otros Activos Intangibles  </t>
  </si>
  <si>
    <t>IRU PARTES RELACIONADAS</t>
  </si>
  <si>
    <t>REVAL. IRU - PARTES RELACIONADAS</t>
  </si>
  <si>
    <t>IRU TERCEROS</t>
  </si>
  <si>
    <t>REVAL. IRU - TERCEROS</t>
  </si>
  <si>
    <t>DES. DE SOFTWARE EN PROCESO A.C.M.</t>
  </si>
  <si>
    <t>REG. ACM intangibles</t>
  </si>
  <si>
    <t>OBRAS EN PROC X APLI</t>
  </si>
  <si>
    <t>AMOV - PROV CONCES. Y DERECHOS</t>
  </si>
  <si>
    <t>PROVISION INTANGIBLES LICENCIAS Y SOFTWARE</t>
  </si>
  <si>
    <t>AMOV - PROV LICENCIAS Y SOFTWARE</t>
  </si>
  <si>
    <t>AMOV - PROV MARCAS Y PATENTES</t>
  </si>
  <si>
    <t xml:space="preserve">Otros Activos No Corrientes  </t>
  </si>
  <si>
    <t>GANAN DIFER-ACT. DIFER.LEASBACK - A.C.M.</t>
  </si>
  <si>
    <t>CREDITO MERCANTIL</t>
  </si>
  <si>
    <t>DIFERIDO ACT LEASEB</t>
  </si>
  <si>
    <t>DIFERIDO ACTIVO LEASEBACK/COSTO</t>
  </si>
  <si>
    <t>REVAL. DEP. Mantenimiento clientes</t>
  </si>
  <si>
    <t>DEP. CABLE MODEM CLIENTE</t>
  </si>
  <si>
    <t>REVAL. DEP. CABLE MODEM CLIENTE</t>
  </si>
  <si>
    <t>DEP. TELEFONIA PUBLICA CELULAR (TPC)</t>
  </si>
  <si>
    <t>REVAL. DEP. TELEFONOS PUBLICOS-TELEFONIA PUBLICA R</t>
  </si>
  <si>
    <t>DEP. EQUIPO PARA TELEFONIA PUBLICA</t>
  </si>
  <si>
    <t>REVAL. DEP. EQUIPO PARA TELEFONIA PUBLICA</t>
  </si>
  <si>
    <t>DEP. PTE - EQUIPO MTTO. TPI/TPE</t>
  </si>
  <si>
    <t>REVAL. DEP.PTE - Equipo Mtto. TPI/TPE</t>
  </si>
  <si>
    <t>DEP. SET TOP BOX</t>
  </si>
  <si>
    <t>REVAL. DEP. SET TOP BOX</t>
  </si>
  <si>
    <t>DEP. ANTENAS CLIENTES</t>
  </si>
  <si>
    <t>REVAL. DEP. ANTENAS CLIENTES</t>
  </si>
  <si>
    <t>DEP. LNB</t>
  </si>
  <si>
    <t>REVAL. DEP. LNB</t>
  </si>
  <si>
    <t>DEP. LNB ABONADO</t>
  </si>
  <si>
    <t>REVAL. DEP. LNB Abonado</t>
  </si>
  <si>
    <t>DEP. EQUIPO CPE CLIENTES</t>
  </si>
  <si>
    <t>REVAL. DEP. Equipo CPE Clientes</t>
  </si>
  <si>
    <t>REVAL. DEP. Celulares Clientes Consumer</t>
  </si>
  <si>
    <t>REVAL. DEP. Celulares Clientes Business</t>
  </si>
  <si>
    <t>DEP. ACOMETIDAS/INSTALACION EN CLIENTES</t>
  </si>
  <si>
    <t>REVAL. DEP. ACOMETIDAS/INSTALACION EN CLIENTES</t>
  </si>
  <si>
    <t>DEP. ACOPLADORES DE RED</t>
  </si>
  <si>
    <t>REVAL. DEP. ACOPLADORES DE RED</t>
  </si>
  <si>
    <t>DEP. AMPLIFICADORES</t>
  </si>
  <si>
    <t>REVAL. DEP. AMPLIFICADORES</t>
  </si>
  <si>
    <t>DEP. ANTENAS RECEPTORAS</t>
  </si>
  <si>
    <t>REVAL. DEP. ANTENAS RECEPTORAS</t>
  </si>
  <si>
    <t>DEP. CENTRALES TELEFONICAS ( SOFTSWITCH )</t>
  </si>
  <si>
    <t>REVAL. DEP. CENTRALES TELEFONICAS ( softswitch )</t>
  </si>
  <si>
    <t>DEP. CONMUTADORES PARA DATOS</t>
  </si>
  <si>
    <t>REVAL. DEP. CONMUTADORES PARA DATOS</t>
  </si>
  <si>
    <t>DEP. BASE STATION CONTROLLER (BSC)</t>
  </si>
  <si>
    <t>REVAL. DEP. BASE STATION CONTROLLER (BS</t>
  </si>
  <si>
    <t>DEP. CENTRAL DE DATOS GPRS</t>
  </si>
  <si>
    <t>REVAL. DEP. CENTRAL DE DATOS GPRS</t>
  </si>
  <si>
    <t>DEP. MOBILE SERV. SWITCHING CENTER</t>
  </si>
  <si>
    <t>REVAL. DEP. MOBILE SERVICES SWITCHING</t>
  </si>
  <si>
    <t>DEP. MSC SERVER</t>
  </si>
  <si>
    <t>REVAL. DEP. MSC SERVER</t>
  </si>
  <si>
    <t>DEP. RADIO NETWORK CONTROLLER</t>
  </si>
  <si>
    <t>REVAL. DEP.CX - RADIO NETWORK CONTROLLER (RNC) 3G</t>
  </si>
  <si>
    <t>DEP. CENTRAL DE DATOS 4G</t>
  </si>
  <si>
    <t>REVAL. DEP.CX - CENTRAL DE DATOS (4G)</t>
  </si>
  <si>
    <t>DEP. CONTROLADORES CMTS</t>
  </si>
  <si>
    <t>REVAL. DEP. CONTROLADORES CMTS</t>
  </si>
  <si>
    <t>DEP. MEDIA GATEWAY</t>
  </si>
  <si>
    <t>REVAL. DEP. MEDIA GATEWAY</t>
  </si>
  <si>
    <t>DEP. CONVERSORES</t>
  </si>
  <si>
    <t>REVAL. DEP. CONVERSORES</t>
  </si>
  <si>
    <t>DEP. CODIFICADORES/DECODIFICADORES</t>
  </si>
  <si>
    <t>REVAL. DEP. CODIFICADORES/DECODIFICADORES</t>
  </si>
  <si>
    <t>DEP. EQUIPO DE CABECERA</t>
  </si>
  <si>
    <t>REVAL. DEP. EQUIPO DE CABECERA</t>
  </si>
  <si>
    <t>DEP. GABINETES/CHASIS/RACKS</t>
  </si>
  <si>
    <t>REVAL. DEP. GABINETES/CHASIS/RACKS</t>
  </si>
  <si>
    <t>DEP. MODULADORES/DEMODULADORES</t>
  </si>
  <si>
    <t>REVAL. DEP. MODULADORES/DEMODULADORES</t>
  </si>
  <si>
    <t>DEP. EQUIPO DE ACCESO A RED DE DATOS</t>
  </si>
  <si>
    <t>REVAL. DEP.PTI - EQUIPO DE ACCESO A RED DE DATOS</t>
  </si>
  <si>
    <t>DEP. SWITCHES</t>
  </si>
  <si>
    <t>REVAL. DEP. SWITCHES</t>
  </si>
  <si>
    <t>DEP.  RUTEADORES CELULARES</t>
  </si>
  <si>
    <t>REVAL. DEP.TX - RUTEADORES CELULARES</t>
  </si>
  <si>
    <t>F - DEP. CABLE  DE FIBRA OPTICA</t>
  </si>
  <si>
    <t>REVAL. DEP. CABLE  DE FIBRA OPTICA</t>
  </si>
  <si>
    <t>DEP. CABLE DE COBRE</t>
  </si>
  <si>
    <t>REVAL. DEP. CABLE DE COBRE</t>
  </si>
  <si>
    <t>DEP. CABLE  DE FIBRA ÓPTICA</t>
  </si>
  <si>
    <t>REVAL. DEP. CABLE  DE FIBRA ÓPTICA</t>
  </si>
  <si>
    <t>DEP. CABLE COAXIAL</t>
  </si>
  <si>
    <t>REVAL. DEP. CABLE COAXIAL</t>
  </si>
  <si>
    <t xml:space="preserve">Equipos de Transmisión (excluidos internacional) </t>
  </si>
  <si>
    <t>DEP. NODOS OPTECOS</t>
  </si>
  <si>
    <t>REVAL. DEP. NODOS OPTECOS</t>
  </si>
  <si>
    <t>DEP. PTI - TRANSMISORES OPTICOS</t>
  </si>
  <si>
    <t>REVAL. DEP.PTI - TRANSMISORES OPTICOS</t>
  </si>
  <si>
    <t>DEP. EQUIPO OPTICO</t>
  </si>
  <si>
    <t>REVAL. DEP. EQUIPO OPTICO</t>
  </si>
  <si>
    <t>DEP. TX - MULTIPLEXOR EST.IMPU</t>
  </si>
  <si>
    <t>REVAL. DEP.TX - MULTIPLEXOR EST.IMPU</t>
  </si>
  <si>
    <t>DEP. MULTIPLEXORES</t>
  </si>
  <si>
    <t>REVAL. DEP. MULTIPLEXORES</t>
  </si>
  <si>
    <t>DEP. ROUTERS</t>
  </si>
  <si>
    <t>REVAL. DEP. ROUTERS</t>
  </si>
  <si>
    <t>DEP. TARJETAS</t>
  </si>
  <si>
    <t>REVAL. DEP. TARJETAS</t>
  </si>
  <si>
    <t>DEP. MICROONDAS</t>
  </si>
  <si>
    <t>REVAL. DEP. MICROONDAS</t>
  </si>
  <si>
    <t>DEP. BASE TRANSCEIVER STATION (BTS)</t>
  </si>
  <si>
    <t>REVAL. DEP. BASE TRANSCEIVER STATION (B</t>
  </si>
  <si>
    <t>DEP REPETIDORES GSM</t>
  </si>
  <si>
    <t>REVAL. DEP. REPETIDORES GSM</t>
  </si>
  <si>
    <t>DEP. MICROCELULAS GSM</t>
  </si>
  <si>
    <t>REVAL. DEP. MICROCELULAS GSM</t>
  </si>
  <si>
    <t>DEP. UNIVERSAL MOBILE TELECOMMUNICATION</t>
  </si>
  <si>
    <t>REVAL. DEP. UMTS (3G)</t>
  </si>
  <si>
    <t>DEP.  REPETIDORES 3G</t>
  </si>
  <si>
    <t>REVAL DEP.  REPETIDORES (3G)</t>
  </si>
  <si>
    <t>DEP. LONG TERM EVOLUTION 4G (LTE)</t>
  </si>
  <si>
    <t>REVAL. DEP. LONG TERM EVOLUTION (4G)</t>
  </si>
  <si>
    <t>DEP. RECEPTORES SATELITALES/ÓPTICOS</t>
  </si>
  <si>
    <t>REVAL. DEP. RECEPTORES SATELITALES/ÓPTICOS</t>
  </si>
  <si>
    <t>DEP. CANALIZACION</t>
  </si>
  <si>
    <t>REVAL. DEP. CANALIZACION</t>
  </si>
  <si>
    <t>DEP. MULTITAPS</t>
  </si>
  <si>
    <t>REVAL. DEP. MULTITAPS</t>
  </si>
  <si>
    <t>DEP. POSTES</t>
  </si>
  <si>
    <t>REVAL. DEP. POSTES</t>
  </si>
  <si>
    <t>DEP. SPLITERS</t>
  </si>
  <si>
    <t>REVAL. DEP. SPLITERS</t>
  </si>
  <si>
    <t>DEP. EQUIPO DE FUERZA</t>
  </si>
  <si>
    <t>REVAL. DEP. EQUIPO DE FUERZA</t>
  </si>
  <si>
    <t>DEP. CORRIENTE ALTERNA GPOS. ELECTROGENOS Y TANQ</t>
  </si>
  <si>
    <t>REVAL. DEP. Corriente Alterna Gpos. Electrogenos y</t>
  </si>
  <si>
    <t>DEP. CORRIENTE DIRECTA INVER.RECTIFIC.CONVERT</t>
  </si>
  <si>
    <t>REVAL. DEP. Corriente Directa Inver.Rectific.</t>
  </si>
  <si>
    <t>DEP. CORRIENTE DIRECTA BATERIAS.</t>
  </si>
  <si>
    <t>REVAL. DEP. Corriente Directa Baterias.</t>
  </si>
  <si>
    <t>DEP. FZA - CORRIENTE DIRECTA ENERGIA SOLAR.</t>
  </si>
  <si>
    <t>REVAL. DEP.FZA - Corriente Directa Energia Solar.</t>
  </si>
  <si>
    <t>DEPRECIACION SERVIDORES</t>
  </si>
  <si>
    <t>REVAL. DEP.TI - Servidores</t>
  </si>
  <si>
    <t>DEP SERVIDORES DATA CENTER</t>
  </si>
  <si>
    <t>REVAL. DEP. SERVIDORES DATA CENTER</t>
  </si>
  <si>
    <t>DEP. MSC - EQUIPO DIVERSO</t>
  </si>
  <si>
    <t>REVAL. DEP.MSC - EQUIPO DIVERSO</t>
  </si>
  <si>
    <t>DEP. MSC - EQUIPO DIVERSO - FIJA</t>
  </si>
  <si>
    <t>REVAL. DEP.MSC - EQUIPO DIVERSO - Fija</t>
  </si>
  <si>
    <t>DEP. MV - INSTALAC. EQUIPOS COMUNICAC. ARRENDADOS</t>
  </si>
  <si>
    <t>REVAL. DEP.MV - Instalac. Equipos Comunicac. Arren</t>
  </si>
  <si>
    <t>DEP. AIRES ACONDICIONADOS</t>
  </si>
  <si>
    <t>REVAL. DEP. AIRES ACONDICIONADOS</t>
  </si>
  <si>
    <t>REVAL. DEP. Equipos clientes masivos</t>
  </si>
  <si>
    <t>DEPR.ACUM: REG ACM ACTIVO FIJO(CTA FINANCIERA)</t>
  </si>
  <si>
    <t>DEPR.ACUM: PROVISION ACTIVO FIJO(CTA FINANCIERA)</t>
  </si>
  <si>
    <t>DEPRECIACIÓN ACUMULADA DESMANTELAMIENTO RED</t>
  </si>
  <si>
    <t>AMOV - DEPREC.PROV. PLANTA Y EQUIPO</t>
  </si>
  <si>
    <t>AMOV - DEPREC.PROV. CELULARES</t>
  </si>
  <si>
    <t>DEP. CPE - CABLE MODEM CTE CV TRIBUTARIO CV MASIVO</t>
  </si>
  <si>
    <t>REVAL. DEP.CPE - CABLE MODEM CTE CV tributario CV</t>
  </si>
  <si>
    <t>DEP. CPE - SET TOP BOX CV MASIVO (MENORES)</t>
  </si>
  <si>
    <t>REVAL. DEP.CPE - SET TOP BOX CV Masivo (Menores)</t>
  </si>
  <si>
    <t>DEP. CPE - ANTENAS CLIENTES CV MASIVO (MENORES)</t>
  </si>
  <si>
    <t>REVAL. DEP.CPE - ANTENAS CLIENTES CV Masivo (Menor</t>
  </si>
  <si>
    <t>DEP. CPE - LNB ABONADO CV MASIVO (MENORES)</t>
  </si>
  <si>
    <t>REVAL. DEP.CPE - LNB Abonado CV Masivo (Menores)</t>
  </si>
  <si>
    <t>DEP. UM - ACOMETIDAS/INSTALACION EN CLIENTES</t>
  </si>
  <si>
    <t>REVAL. DEP.UM - ACOMETIDAS/INSTALACION EN CLIENTES</t>
  </si>
  <si>
    <t>REVAL. AMORT. IRU - PARTES RELACIONADAS</t>
  </si>
  <si>
    <t>REVAL. AMORT. IRU - TERCEROS</t>
  </si>
  <si>
    <t>DEP. EDIFICIOS</t>
  </si>
  <si>
    <t>REVAL. DEP. EDIFICIOS</t>
  </si>
  <si>
    <t>DEP. INSTALACIONES Y MEJORAS</t>
  </si>
  <si>
    <t>REVAL. DEP. INSTALACIONES Y MEJORAS</t>
  </si>
  <si>
    <t>DEP. OBRAS CIVILES</t>
  </si>
  <si>
    <t>REVAL. DEP. OBRAS CIVILES</t>
  </si>
  <si>
    <t>AMORT. MEJORAS A INMUEBLES ARRENDADOS</t>
  </si>
  <si>
    <t>AMORT. ACM ACTUAL. MEJORAS INMUEBLES ARREND</t>
  </si>
  <si>
    <t>DEP. INM - EDIFICIOS - FIJA</t>
  </si>
  <si>
    <t>REVAL. DEP.INM - Edificios - Fija</t>
  </si>
  <si>
    <t>DEP. EQUIPO DE TRANSPORTE VEHICULOS</t>
  </si>
  <si>
    <t>REVAL. DEP.EQT - EQUIPO DE TRANSPORTE VEHICULOS</t>
  </si>
  <si>
    <t>DEP. DE MONTACARGAS</t>
  </si>
  <si>
    <t>REVAL. DEP. MONTACARGAS</t>
  </si>
  <si>
    <t>REVAL. DEP. UNIDAD TRANSPORTE FIJA</t>
  </si>
  <si>
    <t>REVAL. DEP. EQUIPO DE TRANSPORTE OTROS</t>
  </si>
  <si>
    <t>DEP. EQUIPO DE COMPUTO CENTRAL</t>
  </si>
  <si>
    <t>REVAL. DEP. EQUIPO DE COMPUTO CENTRAL</t>
  </si>
  <si>
    <t>DEP. EQUIPO DE COMPUTO PERIFERICO</t>
  </si>
  <si>
    <t>REVAL. DEP. EQUIPO DE COMPUTO PERIFERIC</t>
  </si>
  <si>
    <t>DEP. EQC - EQ. COMPUTO - FIJA</t>
  </si>
  <si>
    <t>REVAL. DEP.EQC - Eq. Computo - Fija</t>
  </si>
  <si>
    <t>DEP. RUTEADORES</t>
  </si>
  <si>
    <t>REVAL. DEP. RUTEADORES</t>
  </si>
  <si>
    <t>DEP. CONMUTADORES</t>
  </si>
  <si>
    <t>REVAL. DEP. CONMUTADORES</t>
  </si>
  <si>
    <t>DEP. INM - LEASING - INST.SITES LSB 2008 - 2013</t>
  </si>
  <si>
    <t>REVAL. DEP.INM - Leasing-Inst.Sites Lsb 2008-2013</t>
  </si>
  <si>
    <t>REVAL. DEP. Leasing - Eq. Comunicación 2012 - 2013</t>
  </si>
  <si>
    <t>DEP. TX - LEASING - INST.FIBRA OPTICA LSB 2012</t>
  </si>
  <si>
    <t>REVAL. DEP.TX - Leasing - Inst.Fibra Optica Lsb 20</t>
  </si>
  <si>
    <t>DEP - LEASING - EQ. COMUNIC. LSB 2008 - 2013</t>
  </si>
  <si>
    <t>REVAL. DEP.MV - Leasing - Eq. Comunic. Lsb 2008 -</t>
  </si>
  <si>
    <t>REVAL. DEP. LEASING EQ. COMP. LSB 2012-2013</t>
  </si>
  <si>
    <t>REVAL. DEP. HERRAMIENTAS MOVIL</t>
  </si>
  <si>
    <t>DEP. INSTRUMENTOS</t>
  </si>
  <si>
    <t>REVAL. DEP. INSTRUMENTOS</t>
  </si>
  <si>
    <t>REVAL. DEP. EQUIPO DE MEDICION</t>
  </si>
  <si>
    <t>DEP. MOBILIARIO Y EQUIPO</t>
  </si>
  <si>
    <t>REVAL. DEP. MOBILIARIO Y EQUIPO</t>
  </si>
  <si>
    <t>REVAL. DEP. MUEBLES Y ENSERES FIJA</t>
  </si>
  <si>
    <t>REVAL. DEP. ACTIVOS MENORES</t>
  </si>
  <si>
    <t>DEP. CMI - CELULARES EMPLEADOS</t>
  </si>
  <si>
    <t>REVAL. DEP.CMI - CELULARES EMPLEADOS</t>
  </si>
  <si>
    <t>AMORT. CONCESIONES Y DERECHOS - MÓVIL</t>
  </si>
  <si>
    <t>REVAL. AMORT. CONCESIONES Y DERECHOS - MÓVIL</t>
  </si>
  <si>
    <t>AMORT. CONCESIONES Y DERECHOS - FIJA</t>
  </si>
  <si>
    <t>REVAL. AMORT. CONCESIONES Y DERECHOS - FIJA</t>
  </si>
  <si>
    <t>AMORT. LICENCIAS DE SOFTWARE</t>
  </si>
  <si>
    <t>REVAL. AMORT. LICENCIAS DE SOFTWARE</t>
  </si>
  <si>
    <t>AMORT. LICENCIAS - FIJA</t>
  </si>
  <si>
    <t>REVAL. AMORT. LICENCIAS - FIJA</t>
  </si>
  <si>
    <t>AMORT. DESARROLLO SW - FIJA</t>
  </si>
  <si>
    <t>REVAL. AMORT. DESARROLLO SW - FIJA</t>
  </si>
  <si>
    <t>AMORT. DESARROLLO DE SOFTWARE</t>
  </si>
  <si>
    <t>REVAL. AMORT. DESARROLLO DE SOFTWARE</t>
  </si>
  <si>
    <t>AMORT. IRU PARTES RELACIONADAS</t>
  </si>
  <si>
    <t>AMORT. IRU TERCEROS</t>
  </si>
  <si>
    <t>AMORT.ACUM: ACM. PROVISION LICENCIAS Y SOFTWARE</t>
  </si>
  <si>
    <t>AMOV - AMORT.PROV.CONCESIONES Y DERECHOS</t>
  </si>
  <si>
    <t>AMOV - AMORT.PROV.LICENCIAS Y SOFTWARE</t>
  </si>
  <si>
    <t>AMORT..ACUM: PROVISION LICENCIAS Y SOFTWARE</t>
  </si>
  <si>
    <t>AMOV - AMORT.PROV.MARCAS Y PATENTES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</si>
</sst>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#,##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theme="0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2" borderId="0" xfId="0" applyFont="1" applyFill="1" applyBorder="1"/>
    <xf numFmtId="0" fontId="0" fillId="3" borderId="0" xfId="0" applyFont="1" applyFill="1"/>
    <xf numFmtId="164" fontId="0" fillId="3" borderId="0" xfId="0" applyNumberFormat="1" applyFont="1" applyFill="1"/>
    <xf numFmtId="0" fontId="2" fillId="3" borderId="0" xfId="0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3" fillId="4" borderId="4" xfId="0" applyFont="1" applyFill="1" applyBorder="1"/>
    <xf numFmtId="0" fontId="3" fillId="4" borderId="5" xfId="0" applyFont="1" applyFill="1" applyBorder="1"/>
    <xf numFmtId="0" fontId="2" fillId="5" borderId="4" xfId="0" applyFont="1" applyFill="1" applyBorder="1" applyAlignment="1">
      <alignment horizontal="center" vertical="center"/>
    </xf>
    <xf numFmtId="164" fontId="2" fillId="5" borderId="4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0" fillId="3" borderId="4" xfId="0" applyFont="1" applyFill="1" applyBorder="1"/>
    <xf numFmtId="164" fontId="4" fillId="3" borderId="4" xfId="0" applyNumberFormat="1" applyFont="1" applyFill="1" applyBorder="1"/>
    <xf numFmtId="0" fontId="0" fillId="3" borderId="4" xfId="0" applyFont="1" applyFill="1" applyBorder="1" applyAlignment="1">
      <alignment horizontal="center"/>
    </xf>
    <xf numFmtId="164" fontId="1" fillId="3" borderId="4" xfId="1" applyNumberFormat="1" applyFont="1" applyFill="1" applyBorder="1"/>
    <xf numFmtId="164" fontId="1" fillId="0" borderId="4" xfId="1" applyNumberFormat="1" applyFont="1" applyFill="1" applyBorder="1"/>
    <xf numFmtId="164" fontId="4" fillId="0" borderId="4" xfId="0" applyNumberFormat="1" applyFont="1" applyFill="1" applyBorder="1"/>
    <xf numFmtId="164" fontId="0" fillId="0" borderId="6" xfId="0" applyNumberFormat="1" applyFont="1" applyFill="1" applyBorder="1"/>
    <xf numFmtId="164" fontId="5" fillId="0" borderId="4" xfId="0" applyNumberFormat="1" applyFont="1" applyFill="1" applyBorder="1"/>
    <xf numFmtId="164" fontId="0" fillId="3" borderId="4" xfId="0" applyNumberFormat="1" applyFont="1" applyFill="1" applyBorder="1"/>
    <xf numFmtId="164" fontId="2" fillId="3" borderId="4" xfId="0" applyNumberFormat="1" applyFont="1" applyFill="1" applyBorder="1"/>
    <xf numFmtId="0" fontId="6" fillId="3" borderId="4" xfId="0" applyNumberFormat="1" applyFont="1" applyFill="1" applyBorder="1" applyAlignment="1" applyProtection="1">
      <alignment horizontal="left"/>
    </xf>
    <xf numFmtId="0" fontId="6" fillId="3" borderId="4" xfId="0" applyFont="1" applyFill="1" applyBorder="1" applyAlignment="1">
      <alignment horizontal="center"/>
    </xf>
    <xf numFmtId="0" fontId="5" fillId="3" borderId="4" xfId="0" applyNumberFormat="1" applyFont="1" applyFill="1" applyBorder="1" applyAlignment="1" applyProtection="1"/>
    <xf numFmtId="164" fontId="2" fillId="0" borderId="4" xfId="0" applyNumberFormat="1" applyFont="1" applyFill="1" applyBorder="1"/>
    <xf numFmtId="0" fontId="6" fillId="3" borderId="4" xfId="0" applyNumberFormat="1" applyFont="1" applyFill="1" applyBorder="1" applyAlignment="1" applyProtection="1"/>
    <xf numFmtId="0" fontId="2" fillId="3" borderId="4" xfId="0" applyNumberFormat="1" applyFont="1" applyFill="1" applyBorder="1"/>
    <xf numFmtId="164" fontId="0" fillId="0" borderId="7" xfId="0" applyNumberFormat="1" applyFont="1" applyFill="1" applyBorder="1"/>
    <xf numFmtId="0" fontId="2" fillId="3" borderId="7" xfId="0" applyFont="1" applyFill="1" applyBorder="1"/>
    <xf numFmtId="0" fontId="0" fillId="3" borderId="7" xfId="0" applyFont="1" applyFill="1" applyBorder="1" applyAlignment="1">
      <alignment horizontal="center"/>
    </xf>
    <xf numFmtId="0" fontId="2" fillId="4" borderId="0" xfId="0" applyFont="1" applyFill="1"/>
    <xf numFmtId="0" fontId="0" fillId="4" borderId="0" xfId="0" applyFill="1"/>
    <xf numFmtId="0" fontId="0" fillId="4" borderId="0" xfId="0" applyFill="1" applyAlignment="1">
      <alignment horizontal="right"/>
    </xf>
    <xf numFmtId="0" fontId="0" fillId="4" borderId="0" xfId="0" applyFill="1" applyAlignment="1"/>
    <xf numFmtId="0" fontId="2" fillId="6" borderId="4" xfId="0" applyFont="1" applyFill="1" applyBorder="1" applyAlignment="1">
      <alignment horizontal="center" vertical="center" wrapText="1"/>
    </xf>
    <xf numFmtId="0" fontId="0" fillId="4" borderId="0" xfId="0" applyFont="1" applyFill="1"/>
    <xf numFmtId="0" fontId="2" fillId="0" borderId="4" xfId="0" applyFont="1" applyBorder="1"/>
    <xf numFmtId="0" fontId="6" fillId="0" borderId="4" xfId="0" applyNumberFormat="1" applyFont="1" applyFill="1" applyBorder="1" applyAlignment="1" applyProtection="1"/>
    <xf numFmtId="0" fontId="6" fillId="0" borderId="4" xfId="0" applyFont="1" applyFill="1" applyBorder="1" applyAlignment="1">
      <alignment horizontal="left"/>
    </xf>
    <xf numFmtId="0" fontId="0" fillId="0" borderId="4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0"/>
  <sheetViews>
    <sheetView tabSelected="1" view="pageBreakPreview" zoomScale="83" zoomScaleNormal="70" zoomScaleSheetLayoutView="83" workbookViewId="0">
      <pane ySplit="7" topLeftCell="A8" activePane="bottomLeft" state="frozen"/>
      <selection activeCell="B68" sqref="B68"/>
      <selection pane="bottomLeft"/>
    </sheetView>
  </sheetViews>
  <sheetFormatPr defaultColWidth="9.140625" defaultRowHeight="15" x14ac:dyDescent="0.25"/>
  <cols>
    <col min="1" max="1" width="67.28515625" style="2" customWidth="1"/>
    <col min="2" max="2" width="15.42578125" style="2" customWidth="1"/>
    <col min="3" max="3" width="11" style="2" bestFit="1" customWidth="1"/>
    <col min="4" max="4" width="24" style="3" customWidth="1"/>
    <col min="5" max="5" width="23.42578125" style="3" customWidth="1"/>
    <col min="6" max="6" width="21" style="3" customWidth="1"/>
    <col min="7" max="16384" width="9.140625" style="2"/>
  </cols>
  <sheetData>
    <row r="1" spans="1:7" x14ac:dyDescent="0.25">
      <c r="A1" s="1" t="s">
        <v>0</v>
      </c>
    </row>
    <row r="2" spans="1:7" x14ac:dyDescent="0.25">
      <c r="A2" s="1"/>
    </row>
    <row r="3" spans="1:7" ht="30.75" customHeight="1" x14ac:dyDescent="0.25">
      <c r="A3" s="41" t="s">
        <v>1</v>
      </c>
      <c r="B3" s="42"/>
      <c r="C3" s="42"/>
      <c r="D3" s="42"/>
      <c r="E3" s="42"/>
      <c r="F3" s="42"/>
      <c r="G3" s="43"/>
    </row>
    <row r="4" spans="1:7" x14ac:dyDescent="0.25">
      <c r="A4" s="4"/>
      <c r="B4" s="4"/>
      <c r="C4" s="4"/>
      <c r="D4" s="5"/>
      <c r="E4" s="5"/>
      <c r="F4" s="5"/>
      <c r="G4" s="4"/>
    </row>
    <row r="5" spans="1:7" x14ac:dyDescent="0.25">
      <c r="A5" s="6" t="s">
        <v>2</v>
      </c>
    </row>
    <row r="6" spans="1:7" x14ac:dyDescent="0.25">
      <c r="A6" s="7"/>
    </row>
    <row r="7" spans="1:7" ht="60" x14ac:dyDescent="0.25">
      <c r="A7" s="8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10" t="s">
        <v>9</v>
      </c>
    </row>
    <row r="8" spans="1:7" ht="17.25" x14ac:dyDescent="0.4">
      <c r="A8" s="11" t="s">
        <v>10</v>
      </c>
      <c r="B8" s="12"/>
      <c r="C8" s="12"/>
      <c r="D8" s="13">
        <f>D9+D10+D11+D12+D13</f>
        <v>1591120.1887089999</v>
      </c>
      <c r="E8" s="13">
        <f>E9+E10+E11+E12+E13</f>
        <v>-1500.2063799999999</v>
      </c>
      <c r="F8" s="13">
        <f>F9+F10+F11+F12+F13</f>
        <v>1589619.982329</v>
      </c>
      <c r="G8" s="12"/>
    </row>
    <row r="9" spans="1:7" x14ac:dyDescent="0.25">
      <c r="A9" s="11" t="s">
        <v>11</v>
      </c>
      <c r="B9" s="14">
        <v>10</v>
      </c>
      <c r="C9" s="14">
        <v>10</v>
      </c>
      <c r="D9" s="15">
        <v>50118.502289999997</v>
      </c>
      <c r="E9" s="15">
        <v>0</v>
      </c>
      <c r="F9" s="15">
        <v>50118.502289999997</v>
      </c>
      <c r="G9" s="12"/>
    </row>
    <row r="10" spans="1:7" x14ac:dyDescent="0.25">
      <c r="A10" s="11" t="s">
        <v>12</v>
      </c>
      <c r="B10" s="14">
        <v>12</v>
      </c>
      <c r="C10" s="14">
        <v>12</v>
      </c>
      <c r="D10" s="15">
        <v>922017.72224000003</v>
      </c>
      <c r="E10" s="16">
        <v>-1499.2063799999999</v>
      </c>
      <c r="F10" s="15">
        <v>920518.51586000016</v>
      </c>
      <c r="G10" s="12"/>
    </row>
    <row r="11" spans="1:7" x14ac:dyDescent="0.25">
      <c r="A11" s="11" t="s">
        <v>13</v>
      </c>
      <c r="B11" s="14">
        <v>13</v>
      </c>
      <c r="C11" s="14">
        <v>13</v>
      </c>
      <c r="D11" s="15">
        <v>31656.444660000001</v>
      </c>
      <c r="E11" s="15">
        <v>-1</v>
      </c>
      <c r="F11" s="15">
        <v>31655.444660000001</v>
      </c>
      <c r="G11" s="12"/>
    </row>
    <row r="12" spans="1:7" x14ac:dyDescent="0.25">
      <c r="A12" s="11" t="s">
        <v>14</v>
      </c>
      <c r="B12" s="14">
        <v>20</v>
      </c>
      <c r="C12" s="14">
        <v>20</v>
      </c>
      <c r="D12" s="15">
        <v>464163.51502999989</v>
      </c>
      <c r="E12" s="15">
        <v>0</v>
      </c>
      <c r="F12" s="15">
        <v>464163.51502999989</v>
      </c>
      <c r="G12" s="12"/>
    </row>
    <row r="13" spans="1:7" x14ac:dyDescent="0.25">
      <c r="A13" s="11" t="s">
        <v>15</v>
      </c>
      <c r="B13" s="14">
        <v>40</v>
      </c>
      <c r="C13" s="14">
        <v>40</v>
      </c>
      <c r="D13" s="15">
        <v>123164.0044889999</v>
      </c>
      <c r="E13" s="15">
        <v>0</v>
      </c>
      <c r="F13" s="15">
        <v>123164.0044889999</v>
      </c>
      <c r="G13" s="12"/>
    </row>
    <row r="14" spans="1:7" ht="17.25" x14ac:dyDescent="0.4">
      <c r="A14" s="11" t="s">
        <v>16</v>
      </c>
      <c r="B14" s="14"/>
      <c r="C14" s="14"/>
      <c r="D14" s="17">
        <f>+D15+D16+D57+D64+D65+D112+D113</f>
        <v>7473942.2397608366</v>
      </c>
      <c r="E14" s="17">
        <f>+E15+E16+E57+E64+E65+E112+E113</f>
        <v>-3262096.0730289863</v>
      </c>
      <c r="F14" s="17">
        <f>+F15+F16+F57+F64+F65+F112+F113</f>
        <v>4211846.1667318512</v>
      </c>
      <c r="G14" s="12"/>
    </row>
    <row r="15" spans="1:7" x14ac:dyDescent="0.25">
      <c r="A15" s="11" t="s">
        <v>17</v>
      </c>
      <c r="B15" s="14">
        <v>30</v>
      </c>
      <c r="C15" s="14">
        <v>30</v>
      </c>
      <c r="D15" s="18">
        <v>2932896.2516399999</v>
      </c>
      <c r="E15" s="18">
        <v>-2932896.2516399999</v>
      </c>
      <c r="F15" s="18">
        <v>0</v>
      </c>
      <c r="G15" s="12"/>
    </row>
    <row r="16" spans="1:7" x14ac:dyDescent="0.25">
      <c r="A16" s="11" t="s">
        <v>18</v>
      </c>
      <c r="B16" s="14" t="s">
        <v>19</v>
      </c>
      <c r="C16" s="14">
        <v>30</v>
      </c>
      <c r="D16" s="19">
        <f>+D17+D49</f>
        <v>5349312.1527397893</v>
      </c>
      <c r="E16" s="19">
        <f>+E17+E49</f>
        <v>-1012715.3234553665</v>
      </c>
      <c r="F16" s="19">
        <f>+F17+F49</f>
        <v>4336596.829284423</v>
      </c>
      <c r="G16" s="14">
        <v>1</v>
      </c>
    </row>
    <row r="17" spans="1:7" x14ac:dyDescent="0.25">
      <c r="A17" s="11" t="s">
        <v>20</v>
      </c>
      <c r="B17" s="14" t="s">
        <v>19</v>
      </c>
      <c r="C17" s="14">
        <v>301</v>
      </c>
      <c r="D17" s="19">
        <f>+D18+D26+D27+D36+D43</f>
        <v>4079258.1776597798</v>
      </c>
      <c r="E17" s="19">
        <f>+E18+E26+E27+E36+E43</f>
        <v>-1248748.5103466162</v>
      </c>
      <c r="F17" s="19">
        <f>+F18+F26+F27+F36+F43</f>
        <v>2830509.6673131641</v>
      </c>
      <c r="G17" s="14">
        <v>1</v>
      </c>
    </row>
    <row r="18" spans="1:7" x14ac:dyDescent="0.25">
      <c r="A18" s="11" t="s">
        <v>21</v>
      </c>
      <c r="B18" s="14" t="s">
        <v>19</v>
      </c>
      <c r="C18" s="14">
        <v>3011</v>
      </c>
      <c r="D18" s="19">
        <f>+D19+D20+D21+D22+D23+D24+D25</f>
        <v>725892.73411997047</v>
      </c>
      <c r="E18" s="19">
        <f>+E19+E20+E21+E22+E23+E24+E25</f>
        <v>-53379.296543658013</v>
      </c>
      <c r="F18" s="19">
        <f>+F19+F20+F21+F22+F23+F24+F25</f>
        <v>672513.43757631246</v>
      </c>
      <c r="G18" s="14">
        <v>1</v>
      </c>
    </row>
    <row r="19" spans="1:7" x14ac:dyDescent="0.25">
      <c r="A19" s="12" t="s">
        <v>22</v>
      </c>
      <c r="B19" s="14" t="s">
        <v>19</v>
      </c>
      <c r="C19" s="14">
        <v>30111</v>
      </c>
      <c r="D19" s="20">
        <v>11817.377489959126</v>
      </c>
      <c r="E19" s="20">
        <v>-699.6822890764696</v>
      </c>
      <c r="F19" s="20">
        <v>11117.695200882656</v>
      </c>
      <c r="G19" s="14">
        <v>1</v>
      </c>
    </row>
    <row r="20" spans="1:7" x14ac:dyDescent="0.25">
      <c r="A20" s="12" t="s">
        <v>23</v>
      </c>
      <c r="B20" s="14" t="s">
        <v>19</v>
      </c>
      <c r="C20" s="14">
        <v>30112</v>
      </c>
      <c r="D20" s="20">
        <v>70143.788469996129</v>
      </c>
      <c r="E20" s="20">
        <v>-4142.7619241064258</v>
      </c>
      <c r="F20" s="20">
        <v>66001.026545889676</v>
      </c>
      <c r="G20" s="14">
        <v>1</v>
      </c>
    </row>
    <row r="21" spans="1:7" x14ac:dyDescent="0.25">
      <c r="A21" s="12" t="s">
        <v>24</v>
      </c>
      <c r="B21" s="14" t="s">
        <v>19</v>
      </c>
      <c r="C21" s="14">
        <v>30113</v>
      </c>
      <c r="D21" s="20">
        <v>159015.95068009832</v>
      </c>
      <c r="E21" s="20">
        <v>-10635.91105404163</v>
      </c>
      <c r="F21" s="20">
        <v>148380.03962605671</v>
      </c>
      <c r="G21" s="14">
        <v>1</v>
      </c>
    </row>
    <row r="22" spans="1:7" x14ac:dyDescent="0.25">
      <c r="A22" s="12" t="s">
        <v>25</v>
      </c>
      <c r="B22" s="14" t="s">
        <v>19</v>
      </c>
      <c r="C22" s="14">
        <v>30114</v>
      </c>
      <c r="D22" s="20">
        <v>468630.43282991636</v>
      </c>
      <c r="E22" s="20">
        <v>-37994.149026433486</v>
      </c>
      <c r="F22" s="20">
        <v>430636.28380348289</v>
      </c>
      <c r="G22" s="14">
        <v>1</v>
      </c>
    </row>
    <row r="23" spans="1:7" x14ac:dyDescent="0.25">
      <c r="A23" s="12" t="s">
        <v>26</v>
      </c>
      <c r="B23" s="14" t="s">
        <v>19</v>
      </c>
      <c r="C23" s="14">
        <v>30115</v>
      </c>
      <c r="D23" s="20">
        <v>16285.184650000549</v>
      </c>
      <c r="E23" s="20">
        <v>93.20774999999999</v>
      </c>
      <c r="F23" s="20">
        <v>16378.392400000548</v>
      </c>
      <c r="G23" s="14">
        <v>1</v>
      </c>
    </row>
    <row r="24" spans="1:7" x14ac:dyDescent="0.25">
      <c r="A24" s="12" t="s">
        <v>27</v>
      </c>
      <c r="B24" s="14" t="s">
        <v>19</v>
      </c>
      <c r="C24" s="14">
        <v>30116</v>
      </c>
      <c r="D24" s="20">
        <v>0</v>
      </c>
      <c r="E24" s="20">
        <v>0</v>
      </c>
      <c r="F24" s="20">
        <v>0</v>
      </c>
      <c r="G24" s="14">
        <v>1</v>
      </c>
    </row>
    <row r="25" spans="1:7" x14ac:dyDescent="0.25">
      <c r="A25" s="12" t="s">
        <v>28</v>
      </c>
      <c r="B25" s="14" t="s">
        <v>19</v>
      </c>
      <c r="C25" s="14">
        <v>30117</v>
      </c>
      <c r="D25" s="20">
        <v>0</v>
      </c>
      <c r="E25" s="20">
        <v>0</v>
      </c>
      <c r="F25" s="20">
        <v>0</v>
      </c>
      <c r="G25" s="14">
        <v>1</v>
      </c>
    </row>
    <row r="26" spans="1:7" x14ac:dyDescent="0.25">
      <c r="A26" s="11" t="s">
        <v>29</v>
      </c>
      <c r="B26" s="14" t="s">
        <v>19</v>
      </c>
      <c r="C26" s="14">
        <v>3012</v>
      </c>
      <c r="D26" s="21">
        <v>197225.12378999949</v>
      </c>
      <c r="E26" s="21">
        <v>-3822.8948610753141</v>
      </c>
      <c r="F26" s="21">
        <v>193402.22892892413</v>
      </c>
      <c r="G26" s="14">
        <v>1</v>
      </c>
    </row>
    <row r="27" spans="1:7" x14ac:dyDescent="0.25">
      <c r="A27" s="11" t="s">
        <v>30</v>
      </c>
      <c r="B27" s="14" t="s">
        <v>19</v>
      </c>
      <c r="C27" s="14">
        <v>3013</v>
      </c>
      <c r="D27" s="19">
        <f>+D28+D29+D30+D31+D32+D33+D34+D35</f>
        <v>328336.54322054714</v>
      </c>
      <c r="E27" s="19">
        <f>+E28+E29+E30+E31+E32+E33+E34+E35</f>
        <v>-32629.206701499177</v>
      </c>
      <c r="F27" s="19">
        <f>+F28+F29+F30+F31+F32+F33+F34+F35</f>
        <v>295707.33651904797</v>
      </c>
      <c r="G27" s="14">
        <v>1</v>
      </c>
    </row>
    <row r="28" spans="1:7" x14ac:dyDescent="0.25">
      <c r="A28" s="12" t="s">
        <v>31</v>
      </c>
      <c r="B28" s="14" t="s">
        <v>19</v>
      </c>
      <c r="C28" s="14">
        <v>30131</v>
      </c>
      <c r="D28" s="20">
        <v>0</v>
      </c>
      <c r="E28" s="20">
        <v>0</v>
      </c>
      <c r="F28" s="20">
        <v>0</v>
      </c>
      <c r="G28" s="14">
        <v>1</v>
      </c>
    </row>
    <row r="29" spans="1:7" x14ac:dyDescent="0.25">
      <c r="A29" s="12" t="s">
        <v>32</v>
      </c>
      <c r="B29" s="14" t="s">
        <v>19</v>
      </c>
      <c r="C29" s="14">
        <v>30132</v>
      </c>
      <c r="D29" s="20">
        <v>47332.79286152462</v>
      </c>
      <c r="E29" s="20">
        <v>-7206.2609286031202</v>
      </c>
      <c r="F29" s="20">
        <v>40126.531932921498</v>
      </c>
      <c r="G29" s="14">
        <v>1</v>
      </c>
    </row>
    <row r="30" spans="1:7" x14ac:dyDescent="0.25">
      <c r="A30" s="12" t="s">
        <v>33</v>
      </c>
      <c r="B30" s="14" t="s">
        <v>19</v>
      </c>
      <c r="C30" s="14">
        <v>30133</v>
      </c>
      <c r="D30" s="20">
        <v>829.3305184758209</v>
      </c>
      <c r="E30" s="20">
        <v>-126.2628243736804</v>
      </c>
      <c r="F30" s="20">
        <v>703.06769410214054</v>
      </c>
      <c r="G30" s="14">
        <v>1</v>
      </c>
    </row>
    <row r="31" spans="1:7" x14ac:dyDescent="0.25">
      <c r="A31" s="12" t="s">
        <v>34</v>
      </c>
      <c r="B31" s="14" t="s">
        <v>19</v>
      </c>
      <c r="C31" s="14">
        <v>30134</v>
      </c>
      <c r="D31" s="20">
        <v>68656.998500000016</v>
      </c>
      <c r="E31" s="20">
        <v>-3554.0122532332798</v>
      </c>
      <c r="F31" s="20">
        <v>65102.986246766734</v>
      </c>
      <c r="G31" s="14">
        <v>1</v>
      </c>
    </row>
    <row r="32" spans="1:7" x14ac:dyDescent="0.25">
      <c r="A32" s="12" t="s">
        <v>35</v>
      </c>
      <c r="B32" s="14" t="s">
        <v>19</v>
      </c>
      <c r="C32" s="14">
        <v>30135</v>
      </c>
      <c r="D32" s="20">
        <v>6109.0676499999927</v>
      </c>
      <c r="E32" s="20">
        <v>-763.28451816287986</v>
      </c>
      <c r="F32" s="20">
        <v>5345.7831318371127</v>
      </c>
      <c r="G32" s="14">
        <v>1</v>
      </c>
    </row>
    <row r="33" spans="1:7" x14ac:dyDescent="0.25">
      <c r="A33" s="12" t="s">
        <v>36</v>
      </c>
      <c r="B33" s="14" t="s">
        <v>19</v>
      </c>
      <c r="C33" s="14">
        <v>30136</v>
      </c>
      <c r="D33" s="20">
        <v>14207.13799000003</v>
      </c>
      <c r="E33" s="20">
        <v>-782.57525937087985</v>
      </c>
      <c r="F33" s="20">
        <v>13424.56273062915</v>
      </c>
      <c r="G33" s="14">
        <v>1</v>
      </c>
    </row>
    <row r="34" spans="1:7" x14ac:dyDescent="0.25">
      <c r="A34" s="12" t="s">
        <v>37</v>
      </c>
      <c r="B34" s="14" t="s">
        <v>19</v>
      </c>
      <c r="C34" s="14">
        <v>30137</v>
      </c>
      <c r="D34" s="20">
        <v>191201.21570054669</v>
      </c>
      <c r="E34" s="20">
        <v>-20196.810917755338</v>
      </c>
      <c r="F34" s="20">
        <v>171004.40478279136</v>
      </c>
      <c r="G34" s="14">
        <v>1</v>
      </c>
    </row>
    <row r="35" spans="1:7" x14ac:dyDescent="0.25">
      <c r="A35" s="12" t="s">
        <v>38</v>
      </c>
      <c r="B35" s="14" t="s">
        <v>19</v>
      </c>
      <c r="C35" s="14">
        <v>30138</v>
      </c>
      <c r="D35" s="20">
        <v>0</v>
      </c>
      <c r="E35" s="20">
        <v>0</v>
      </c>
      <c r="F35" s="20">
        <v>0</v>
      </c>
      <c r="G35" s="14">
        <v>1</v>
      </c>
    </row>
    <row r="36" spans="1:7" x14ac:dyDescent="0.25">
      <c r="A36" s="11" t="s">
        <v>39</v>
      </c>
      <c r="B36" s="14" t="s">
        <v>19</v>
      </c>
      <c r="C36" s="14">
        <v>3014</v>
      </c>
      <c r="D36" s="19">
        <f>+D37+D38+D39+D40+D41+D42</f>
        <v>1085245.6363294555</v>
      </c>
      <c r="E36" s="19">
        <f>+E37+E38+E39+E40+E41+E42</f>
        <v>-70718.028351109489</v>
      </c>
      <c r="F36" s="19">
        <f>+F37+F38+F39+F40+F41+F42</f>
        <v>1014527.6079783461</v>
      </c>
      <c r="G36" s="14">
        <v>1</v>
      </c>
    </row>
    <row r="37" spans="1:7" x14ac:dyDescent="0.25">
      <c r="A37" s="12" t="s">
        <v>40</v>
      </c>
      <c r="B37" s="14" t="s">
        <v>19</v>
      </c>
      <c r="C37" s="14">
        <v>30141</v>
      </c>
      <c r="D37" s="20">
        <v>488540.57755000336</v>
      </c>
      <c r="E37" s="20">
        <v>-22192.230414833823</v>
      </c>
      <c r="F37" s="20">
        <v>466348.34713516949</v>
      </c>
      <c r="G37" s="14">
        <v>1</v>
      </c>
    </row>
    <row r="38" spans="1:7" x14ac:dyDescent="0.25">
      <c r="A38" s="12" t="s">
        <v>41</v>
      </c>
      <c r="B38" s="14" t="s">
        <v>19</v>
      </c>
      <c r="C38" s="14">
        <v>30142</v>
      </c>
      <c r="D38" s="20">
        <v>259301.95534269125</v>
      </c>
      <c r="E38" s="20">
        <v>-18092.27182984817</v>
      </c>
      <c r="F38" s="20">
        <v>241209.68351284304</v>
      </c>
      <c r="G38" s="14">
        <v>1</v>
      </c>
    </row>
    <row r="39" spans="1:7" x14ac:dyDescent="0.25">
      <c r="A39" s="12" t="s">
        <v>42</v>
      </c>
      <c r="B39" s="14" t="s">
        <v>19</v>
      </c>
      <c r="C39" s="14">
        <v>30143</v>
      </c>
      <c r="D39" s="20">
        <v>251097.32988999275</v>
      </c>
      <c r="E39" s="20">
        <v>-23280.19662090623</v>
      </c>
      <c r="F39" s="20">
        <v>227817.13326908648</v>
      </c>
      <c r="G39" s="14">
        <v>1</v>
      </c>
    </row>
    <row r="40" spans="1:7" x14ac:dyDescent="0.25">
      <c r="A40" s="12" t="s">
        <v>43</v>
      </c>
      <c r="B40" s="14" t="s">
        <v>19</v>
      </c>
      <c r="C40" s="14">
        <v>30144</v>
      </c>
      <c r="D40" s="20">
        <v>41517.21529</v>
      </c>
      <c r="E40" s="20">
        <v>-6778.1185589670404</v>
      </c>
      <c r="F40" s="20">
        <v>34739.096731032951</v>
      </c>
      <c r="G40" s="14">
        <v>1</v>
      </c>
    </row>
    <row r="41" spans="1:7" x14ac:dyDescent="0.25">
      <c r="A41" s="12" t="s">
        <v>44</v>
      </c>
      <c r="B41" s="14" t="s">
        <v>19</v>
      </c>
      <c r="C41" s="14">
        <v>30145</v>
      </c>
      <c r="D41" s="20">
        <v>2785.8204267686542</v>
      </c>
      <c r="E41" s="20">
        <v>-168.83489145821645</v>
      </c>
      <c r="F41" s="20">
        <v>2616.9855353104376</v>
      </c>
      <c r="G41" s="14">
        <v>1</v>
      </c>
    </row>
    <row r="42" spans="1:7" x14ac:dyDescent="0.25">
      <c r="A42" s="12" t="s">
        <v>45</v>
      </c>
      <c r="B42" s="14" t="s">
        <v>19</v>
      </c>
      <c r="C42" s="14">
        <v>30146</v>
      </c>
      <c r="D42" s="20">
        <v>42002.737829999605</v>
      </c>
      <c r="E42" s="20">
        <v>-206.3760350960014</v>
      </c>
      <c r="F42" s="20">
        <v>41796.361794903605</v>
      </c>
      <c r="G42" s="14">
        <v>1</v>
      </c>
    </row>
    <row r="43" spans="1:7" x14ac:dyDescent="0.25">
      <c r="A43" s="11" t="s">
        <v>46</v>
      </c>
      <c r="B43" s="14" t="s">
        <v>19</v>
      </c>
      <c r="C43" s="14">
        <v>3015</v>
      </c>
      <c r="D43" s="19">
        <f>+D44+D45+D46+D47+D48</f>
        <v>1742558.1401998075</v>
      </c>
      <c r="E43" s="19">
        <f>+E44+E45+E46+E47+E48</f>
        <v>-1088199.0838892742</v>
      </c>
      <c r="F43" s="19">
        <f>+F44+F45+F46+F47+F48</f>
        <v>654359.05631053343</v>
      </c>
      <c r="G43" s="14">
        <v>1</v>
      </c>
    </row>
    <row r="44" spans="1:7" x14ac:dyDescent="0.25">
      <c r="A44" s="12" t="s">
        <v>47</v>
      </c>
      <c r="B44" s="14" t="s">
        <v>19</v>
      </c>
      <c r="C44" s="14">
        <v>30151</v>
      </c>
      <c r="D44" s="20">
        <v>82824.4577399962</v>
      </c>
      <c r="E44" s="20">
        <v>-1813.8399875730081</v>
      </c>
      <c r="F44" s="20">
        <v>81010.61775242319</v>
      </c>
      <c r="G44" s="14">
        <v>1</v>
      </c>
    </row>
    <row r="45" spans="1:7" x14ac:dyDescent="0.25">
      <c r="A45" s="12" t="s">
        <v>48</v>
      </c>
      <c r="B45" s="14" t="s">
        <v>19</v>
      </c>
      <c r="C45" s="14">
        <v>30152</v>
      </c>
      <c r="D45" s="20">
        <v>112182.36546000034</v>
      </c>
      <c r="E45" s="20">
        <v>-18503.458532439363</v>
      </c>
      <c r="F45" s="20">
        <v>93678.90692756098</v>
      </c>
      <c r="G45" s="14">
        <v>1</v>
      </c>
    </row>
    <row r="46" spans="1:7" x14ac:dyDescent="0.25">
      <c r="A46" s="12" t="s">
        <v>49</v>
      </c>
      <c r="B46" s="14" t="s">
        <v>19</v>
      </c>
      <c r="C46" s="14">
        <v>30153</v>
      </c>
      <c r="D46" s="20">
        <v>0</v>
      </c>
      <c r="E46" s="20">
        <v>0</v>
      </c>
      <c r="F46" s="20">
        <v>0</v>
      </c>
      <c r="G46" s="14">
        <v>1</v>
      </c>
    </row>
    <row r="47" spans="1:7" x14ac:dyDescent="0.25">
      <c r="A47" s="12" t="s">
        <v>50</v>
      </c>
      <c r="B47" s="14" t="s">
        <v>19</v>
      </c>
      <c r="C47" s="14">
        <v>30154</v>
      </c>
      <c r="D47" s="20">
        <v>0</v>
      </c>
      <c r="E47" s="20">
        <v>0</v>
      </c>
      <c r="F47" s="20">
        <v>0</v>
      </c>
      <c r="G47" s="14">
        <v>1</v>
      </c>
    </row>
    <row r="48" spans="1:7" x14ac:dyDescent="0.25">
      <c r="A48" s="12" t="s">
        <v>51</v>
      </c>
      <c r="B48" s="14" t="s">
        <v>19</v>
      </c>
      <c r="C48" s="14">
        <v>30155</v>
      </c>
      <c r="D48" s="20">
        <v>1547551.316999811</v>
      </c>
      <c r="E48" s="20">
        <v>-1067881.7853692619</v>
      </c>
      <c r="F48" s="20">
        <v>479669.53163054923</v>
      </c>
      <c r="G48" s="14">
        <v>1</v>
      </c>
    </row>
    <row r="49" spans="1:7" x14ac:dyDescent="0.25">
      <c r="A49" s="11" t="s">
        <v>52</v>
      </c>
      <c r="B49" s="14" t="s">
        <v>19</v>
      </c>
      <c r="C49" s="14">
        <v>302</v>
      </c>
      <c r="D49" s="19">
        <f>+D50+D51+D52+D53+D54+D55+D56</f>
        <v>1270053.9750800095</v>
      </c>
      <c r="E49" s="19">
        <f>+E50+E51+E52+E53+E54+E55+E56</f>
        <v>236033.18689124964</v>
      </c>
      <c r="F49" s="19">
        <f>+F50+F51+F52+F53+F54+F55+F56</f>
        <v>1506087.1619712592</v>
      </c>
      <c r="G49" s="14">
        <v>1</v>
      </c>
    </row>
    <row r="50" spans="1:7" x14ac:dyDescent="0.25">
      <c r="A50" s="12" t="s">
        <v>53</v>
      </c>
      <c r="B50" s="14" t="s">
        <v>19</v>
      </c>
      <c r="C50" s="14">
        <v>3021</v>
      </c>
      <c r="D50" s="20">
        <v>53973.355690000004</v>
      </c>
      <c r="E50" s="20">
        <v>321258.41412735981</v>
      </c>
      <c r="F50" s="20">
        <v>375231.7698173598</v>
      </c>
      <c r="G50" s="14">
        <v>1</v>
      </c>
    </row>
    <row r="51" spans="1:7" x14ac:dyDescent="0.25">
      <c r="A51" s="12" t="s">
        <v>54</v>
      </c>
      <c r="B51" s="14" t="s">
        <v>19</v>
      </c>
      <c r="C51" s="14">
        <v>3022</v>
      </c>
      <c r="D51" s="20">
        <v>582813.95327001042</v>
      </c>
      <c r="E51" s="20">
        <v>-16758.385713941283</v>
      </c>
      <c r="F51" s="20">
        <v>566055.56755606912</v>
      </c>
      <c r="G51" s="14">
        <v>1</v>
      </c>
    </row>
    <row r="52" spans="1:7" x14ac:dyDescent="0.25">
      <c r="A52" s="12" t="s">
        <v>55</v>
      </c>
      <c r="B52" s="14" t="s">
        <v>19</v>
      </c>
      <c r="C52" s="14">
        <v>3023</v>
      </c>
      <c r="D52" s="20">
        <v>12635.86274</v>
      </c>
      <c r="E52" s="20">
        <v>-1215.9315899999999</v>
      </c>
      <c r="F52" s="20">
        <v>11419.93115</v>
      </c>
      <c r="G52" s="14">
        <v>1</v>
      </c>
    </row>
    <row r="53" spans="1:7" x14ac:dyDescent="0.25">
      <c r="A53" s="12" t="s">
        <v>56</v>
      </c>
      <c r="B53" s="14" t="s">
        <v>19</v>
      </c>
      <c r="C53" s="14">
        <v>3024</v>
      </c>
      <c r="D53" s="20">
        <v>23998.178520000209</v>
      </c>
      <c r="E53" s="20">
        <v>-4657.1827590707844</v>
      </c>
      <c r="F53" s="20">
        <v>19340.995760929418</v>
      </c>
      <c r="G53" s="14">
        <v>1</v>
      </c>
    </row>
    <row r="54" spans="1:7" x14ac:dyDescent="0.25">
      <c r="A54" s="12" t="s">
        <v>57</v>
      </c>
      <c r="B54" s="14" t="s">
        <v>19</v>
      </c>
      <c r="C54" s="14">
        <v>3025</v>
      </c>
      <c r="D54" s="20">
        <v>302176.04647999682</v>
      </c>
      <c r="E54" s="20">
        <v>-22081.750346694142</v>
      </c>
      <c r="F54" s="20">
        <v>280094.29613330268</v>
      </c>
      <c r="G54" s="14">
        <v>1</v>
      </c>
    </row>
    <row r="55" spans="1:7" x14ac:dyDescent="0.25">
      <c r="A55" s="12" t="s">
        <v>58</v>
      </c>
      <c r="B55" s="14" t="s">
        <v>19</v>
      </c>
      <c r="C55" s="14">
        <v>3026</v>
      </c>
      <c r="D55" s="20">
        <v>252866.05198000275</v>
      </c>
      <c r="E55" s="20">
        <v>-30948.903088139563</v>
      </c>
      <c r="F55" s="20">
        <v>221917.14889186321</v>
      </c>
      <c r="G55" s="14">
        <v>1</v>
      </c>
    </row>
    <row r="56" spans="1:7" x14ac:dyDescent="0.25">
      <c r="A56" s="12" t="s">
        <v>59</v>
      </c>
      <c r="B56" s="14" t="s">
        <v>19</v>
      </c>
      <c r="C56" s="14">
        <v>3027</v>
      </c>
      <c r="D56" s="20">
        <v>41590.526399999355</v>
      </c>
      <c r="E56" s="20">
        <v>-9563.0737382643783</v>
      </c>
      <c r="F56" s="20">
        <v>32027.45266173498</v>
      </c>
      <c r="G56" s="14">
        <v>1</v>
      </c>
    </row>
    <row r="57" spans="1:7" x14ac:dyDescent="0.25">
      <c r="A57" s="22" t="s">
        <v>60</v>
      </c>
      <c r="B57" s="14" t="s">
        <v>19</v>
      </c>
      <c r="C57" s="23">
        <v>31</v>
      </c>
      <c r="D57" s="19">
        <f>+D58+D59+D60+D61+D62+D63</f>
        <v>2342189.4020099998</v>
      </c>
      <c r="E57" s="19">
        <f>+E58+E59+E60+E61+E62+E63</f>
        <v>-101214.59621461836</v>
      </c>
      <c r="F57" s="19">
        <f>+F58+F59+F60+F61+F62+F63</f>
        <v>2240974.8057953818</v>
      </c>
      <c r="G57" s="14">
        <v>1</v>
      </c>
    </row>
    <row r="58" spans="1:7" x14ac:dyDescent="0.25">
      <c r="A58" s="24" t="s">
        <v>61</v>
      </c>
      <c r="B58" s="14" t="s">
        <v>19</v>
      </c>
      <c r="C58" s="23">
        <v>311</v>
      </c>
      <c r="D58" s="20">
        <v>1774795.8799700001</v>
      </c>
      <c r="E58" s="20">
        <v>-282468.34326086642</v>
      </c>
      <c r="F58" s="20">
        <v>1492327.5367091338</v>
      </c>
      <c r="G58" s="14">
        <v>1</v>
      </c>
    </row>
    <row r="59" spans="1:7" x14ac:dyDescent="0.25">
      <c r="A59" s="24" t="s">
        <v>62</v>
      </c>
      <c r="B59" s="14" t="s">
        <v>19</v>
      </c>
      <c r="C59" s="23">
        <v>312</v>
      </c>
      <c r="D59" s="20">
        <v>561959.51989999984</v>
      </c>
      <c r="E59" s="20">
        <v>2593.570289752261</v>
      </c>
      <c r="F59" s="20">
        <v>564553.09018975205</v>
      </c>
      <c r="G59" s="14">
        <v>1</v>
      </c>
    </row>
    <row r="60" spans="1:7" x14ac:dyDescent="0.25">
      <c r="A60" s="24" t="s">
        <v>63</v>
      </c>
      <c r="B60" s="14" t="s">
        <v>19</v>
      </c>
      <c r="C60" s="23">
        <v>313</v>
      </c>
      <c r="D60" s="20">
        <v>0</v>
      </c>
      <c r="E60" s="20">
        <v>0</v>
      </c>
      <c r="F60" s="20">
        <v>0</v>
      </c>
      <c r="G60" s="14">
        <v>1</v>
      </c>
    </row>
    <row r="61" spans="1:7" x14ac:dyDescent="0.25">
      <c r="A61" s="24" t="s">
        <v>64</v>
      </c>
      <c r="B61" s="14" t="s">
        <v>19</v>
      </c>
      <c r="C61" s="23">
        <v>314</v>
      </c>
      <c r="D61" s="20">
        <v>48618.696120000022</v>
      </c>
      <c r="E61" s="20">
        <v>-183.53713510809396</v>
      </c>
      <c r="F61" s="20">
        <v>48435.158984891932</v>
      </c>
      <c r="G61" s="14">
        <v>1</v>
      </c>
    </row>
    <row r="62" spans="1:7" x14ac:dyDescent="0.25">
      <c r="A62" s="24" t="s">
        <v>65</v>
      </c>
      <c r="B62" s="14" t="s">
        <v>19</v>
      </c>
      <c r="C62" s="23">
        <v>315</v>
      </c>
      <c r="D62" s="20">
        <v>0</v>
      </c>
      <c r="E62" s="20">
        <v>0</v>
      </c>
      <c r="F62" s="20">
        <v>0</v>
      </c>
      <c r="G62" s="14">
        <v>1</v>
      </c>
    </row>
    <row r="63" spans="1:7" x14ac:dyDescent="0.25">
      <c r="A63" s="24" t="s">
        <v>66</v>
      </c>
      <c r="B63" s="14" t="s">
        <v>19</v>
      </c>
      <c r="C63" s="23">
        <v>316</v>
      </c>
      <c r="D63" s="20">
        <v>-43184.693979999938</v>
      </c>
      <c r="E63" s="20">
        <v>178843.71389160387</v>
      </c>
      <c r="F63" s="20">
        <v>135659.01991160391</v>
      </c>
      <c r="G63" s="14">
        <v>1</v>
      </c>
    </row>
    <row r="64" spans="1:7" x14ac:dyDescent="0.25">
      <c r="A64" s="22" t="s">
        <v>67</v>
      </c>
      <c r="B64" s="14" t="s">
        <v>19</v>
      </c>
      <c r="C64" s="23">
        <v>32</v>
      </c>
      <c r="D64" s="21">
        <v>0</v>
      </c>
      <c r="E64" s="25">
        <v>284578.2475889803</v>
      </c>
      <c r="F64" s="21">
        <v>284578.2475889803</v>
      </c>
      <c r="G64" s="14">
        <v>1</v>
      </c>
    </row>
    <row r="65" spans="1:7" x14ac:dyDescent="0.25">
      <c r="A65" s="22" t="s">
        <v>68</v>
      </c>
      <c r="B65" s="14" t="s">
        <v>19</v>
      </c>
      <c r="C65" s="23">
        <v>33</v>
      </c>
      <c r="D65" s="19">
        <f>+D66+D98+D105</f>
        <v>-3161475.3819399518</v>
      </c>
      <c r="E65" s="19">
        <f>+E66+E98+E105</f>
        <v>500151.85069201828</v>
      </c>
      <c r="F65" s="19">
        <f>+F66+F98+F105</f>
        <v>-2661323.5312479339</v>
      </c>
      <c r="G65" s="14">
        <v>1</v>
      </c>
    </row>
    <row r="66" spans="1:7" x14ac:dyDescent="0.25">
      <c r="A66" s="26" t="s">
        <v>69</v>
      </c>
      <c r="B66" s="14" t="s">
        <v>19</v>
      </c>
      <c r="C66" s="23">
        <v>341</v>
      </c>
      <c r="D66" s="19">
        <f>+D67+D75+D76+D85+D92</f>
        <v>-2010942.781779961</v>
      </c>
      <c r="E66" s="19">
        <f>+E67+E75+E76+E85+E92</f>
        <v>445197.32051035471</v>
      </c>
      <c r="F66" s="19">
        <f>+F67+F75+F76+F85+F92</f>
        <v>-1565745.4612696068</v>
      </c>
      <c r="G66" s="14">
        <v>1</v>
      </c>
    </row>
    <row r="67" spans="1:7" x14ac:dyDescent="0.25">
      <c r="A67" s="26" t="s">
        <v>70</v>
      </c>
      <c r="B67" s="14" t="s">
        <v>19</v>
      </c>
      <c r="C67" s="23">
        <v>3411</v>
      </c>
      <c r="D67" s="19">
        <f>D68+D69+D70+D71+D72+D73+D74</f>
        <v>-568038.68581996555</v>
      </c>
      <c r="E67" s="19">
        <f>E68+E69+E70+E71+E72+E73+E74</f>
        <v>38314.39893242484</v>
      </c>
      <c r="F67" s="19">
        <f>F68+F69+F70+F71+F72+F73+F74</f>
        <v>-529724.28688754095</v>
      </c>
      <c r="G67" s="14">
        <v>1</v>
      </c>
    </row>
    <row r="68" spans="1:7" x14ac:dyDescent="0.25">
      <c r="A68" s="26" t="s">
        <v>22</v>
      </c>
      <c r="B68" s="14" t="s">
        <v>19</v>
      </c>
      <c r="C68" s="23">
        <v>34111</v>
      </c>
      <c r="D68" s="20">
        <v>-10265.399506574957</v>
      </c>
      <c r="E68" s="20">
        <v>438.33492833168492</v>
      </c>
      <c r="F68" s="20">
        <v>-9827.064578243273</v>
      </c>
      <c r="G68" s="14">
        <v>1</v>
      </c>
    </row>
    <row r="69" spans="1:7" x14ac:dyDescent="0.25">
      <c r="A69" s="26" t="s">
        <v>23</v>
      </c>
      <c r="B69" s="14" t="s">
        <v>19</v>
      </c>
      <c r="C69" s="23">
        <v>34112</v>
      </c>
      <c r="D69" s="20">
        <v>-42800.193809997058</v>
      </c>
      <c r="E69" s="20">
        <v>2875.1338857310675</v>
      </c>
      <c r="F69" s="20">
        <v>-39925.059924265996</v>
      </c>
      <c r="G69" s="14">
        <v>1</v>
      </c>
    </row>
    <row r="70" spans="1:7" x14ac:dyDescent="0.25">
      <c r="A70" s="26" t="s">
        <v>24</v>
      </c>
      <c r="B70" s="14" t="s">
        <v>19</v>
      </c>
      <c r="C70" s="23">
        <v>34113</v>
      </c>
      <c r="D70" s="20">
        <v>-145202.24073176857</v>
      </c>
      <c r="E70" s="20">
        <v>7297.2068890151741</v>
      </c>
      <c r="F70" s="20">
        <v>-137905.03384275342</v>
      </c>
      <c r="G70" s="14">
        <v>1</v>
      </c>
    </row>
    <row r="71" spans="1:7" x14ac:dyDescent="0.25">
      <c r="A71" s="26" t="s">
        <v>25</v>
      </c>
      <c r="B71" s="14" t="s">
        <v>19</v>
      </c>
      <c r="C71" s="23">
        <v>34114</v>
      </c>
      <c r="D71" s="20">
        <v>-355426.43387162493</v>
      </c>
      <c r="E71" s="20">
        <v>27703.723229346913</v>
      </c>
      <c r="F71" s="20">
        <v>-327722.71064227819</v>
      </c>
      <c r="G71" s="14">
        <v>1</v>
      </c>
    </row>
    <row r="72" spans="1:7" x14ac:dyDescent="0.25">
      <c r="A72" s="26" t="s">
        <v>26</v>
      </c>
      <c r="B72" s="14" t="s">
        <v>19</v>
      </c>
      <c r="C72" s="23">
        <v>34115</v>
      </c>
      <c r="D72" s="20">
        <v>-14344.417900000031</v>
      </c>
      <c r="E72" s="20">
        <v>3.9790393202565614E-15</v>
      </c>
      <c r="F72" s="20">
        <v>-14344.417900000031</v>
      </c>
      <c r="G72" s="14">
        <v>1</v>
      </c>
    </row>
    <row r="73" spans="1:7" x14ac:dyDescent="0.25">
      <c r="A73" s="26" t="s">
        <v>27</v>
      </c>
      <c r="B73" s="14" t="s">
        <v>19</v>
      </c>
      <c r="C73" s="23">
        <v>34116</v>
      </c>
      <c r="D73" s="20">
        <v>0</v>
      </c>
      <c r="E73" s="20">
        <v>0</v>
      </c>
      <c r="F73" s="20">
        <v>0</v>
      </c>
      <c r="G73" s="14">
        <v>1</v>
      </c>
    </row>
    <row r="74" spans="1:7" x14ac:dyDescent="0.25">
      <c r="A74" s="26" t="s">
        <v>28</v>
      </c>
      <c r="B74" s="14" t="s">
        <v>19</v>
      </c>
      <c r="C74" s="23">
        <v>34117</v>
      </c>
      <c r="D74" s="20">
        <v>0</v>
      </c>
      <c r="E74" s="20">
        <v>0</v>
      </c>
      <c r="F74" s="20">
        <v>0</v>
      </c>
      <c r="G74" s="14">
        <v>1</v>
      </c>
    </row>
    <row r="75" spans="1:7" x14ac:dyDescent="0.25">
      <c r="A75" s="24" t="s">
        <v>71</v>
      </c>
      <c r="B75" s="14" t="s">
        <v>19</v>
      </c>
      <c r="C75" s="23">
        <v>3412</v>
      </c>
      <c r="D75" s="20">
        <v>-151914.05275999961</v>
      </c>
      <c r="E75" s="20">
        <v>270.19175503568925</v>
      </c>
      <c r="F75" s="20">
        <v>-151643.86100496392</v>
      </c>
      <c r="G75" s="14">
        <v>1</v>
      </c>
    </row>
    <row r="76" spans="1:7" x14ac:dyDescent="0.25">
      <c r="A76" s="24" t="s">
        <v>72</v>
      </c>
      <c r="B76" s="14" t="s">
        <v>19</v>
      </c>
      <c r="C76" s="23">
        <v>3413</v>
      </c>
      <c r="D76" s="19">
        <f>+D77+D78+D79+D80+D81+D82+D83+D84</f>
        <v>-228947.11767321452</v>
      </c>
      <c r="E76" s="19">
        <f>+E77+E78+E79+E80+E81+E82+E83+E84</f>
        <v>25509.926794268129</v>
      </c>
      <c r="F76" s="19">
        <f>+F77+F78+F79+F80+F81+F82+F83+F84</f>
        <v>-203437.19087894639</v>
      </c>
      <c r="G76" s="14">
        <v>1</v>
      </c>
    </row>
    <row r="77" spans="1:7" x14ac:dyDescent="0.25">
      <c r="A77" s="26" t="s">
        <v>31</v>
      </c>
      <c r="B77" s="14" t="s">
        <v>19</v>
      </c>
      <c r="C77" s="23">
        <v>34131</v>
      </c>
      <c r="D77" s="20">
        <v>0</v>
      </c>
      <c r="E77" s="20">
        <v>0</v>
      </c>
      <c r="F77" s="20">
        <v>0</v>
      </c>
      <c r="G77" s="14">
        <v>1</v>
      </c>
    </row>
    <row r="78" spans="1:7" x14ac:dyDescent="0.25">
      <c r="A78" s="22" t="s">
        <v>32</v>
      </c>
      <c r="B78" s="14" t="s">
        <v>19</v>
      </c>
      <c r="C78" s="23">
        <v>34132</v>
      </c>
      <c r="D78" s="20">
        <v>-37924.126284099577</v>
      </c>
      <c r="E78" s="20">
        <v>6372.7400064658614</v>
      </c>
      <c r="F78" s="20">
        <v>-31551.386277633716</v>
      </c>
      <c r="G78" s="14">
        <v>1</v>
      </c>
    </row>
    <row r="79" spans="1:7" x14ac:dyDescent="0.25">
      <c r="A79" s="26" t="s">
        <v>33</v>
      </c>
      <c r="B79" s="14" t="s">
        <v>19</v>
      </c>
      <c r="C79" s="23">
        <v>34133</v>
      </c>
      <c r="D79" s="20">
        <v>-664.47875590077183</v>
      </c>
      <c r="E79" s="20">
        <v>111.65848144933874</v>
      </c>
      <c r="F79" s="20">
        <v>-552.82027445143308</v>
      </c>
      <c r="G79" s="14">
        <v>1</v>
      </c>
    </row>
    <row r="80" spans="1:7" x14ac:dyDescent="0.25">
      <c r="A80" s="26" t="s">
        <v>34</v>
      </c>
      <c r="B80" s="14" t="s">
        <v>19</v>
      </c>
      <c r="C80" s="23">
        <v>34134</v>
      </c>
      <c r="D80" s="20">
        <v>-38730.769579999978</v>
      </c>
      <c r="E80" s="20">
        <v>1847.2296397734403</v>
      </c>
      <c r="F80" s="20">
        <v>-36883.539940226539</v>
      </c>
      <c r="G80" s="14">
        <v>1</v>
      </c>
    </row>
    <row r="81" spans="1:7" x14ac:dyDescent="0.25">
      <c r="A81" s="26" t="s">
        <v>35</v>
      </c>
      <c r="B81" s="14" t="s">
        <v>19</v>
      </c>
      <c r="C81" s="23">
        <v>34135</v>
      </c>
      <c r="D81" s="20">
        <v>-3143.7111400000003</v>
      </c>
      <c r="E81" s="20">
        <v>697.99130280159977</v>
      </c>
      <c r="F81" s="20">
        <v>-2445.7198371984005</v>
      </c>
      <c r="G81" s="14">
        <v>1</v>
      </c>
    </row>
    <row r="82" spans="1:7" x14ac:dyDescent="0.25">
      <c r="A82" s="26" t="s">
        <v>36</v>
      </c>
      <c r="B82" s="14" t="s">
        <v>19</v>
      </c>
      <c r="C82" s="23">
        <v>34136</v>
      </c>
      <c r="D82" s="20">
        <v>-6665.2697100000096</v>
      </c>
      <c r="E82" s="20">
        <v>406.71995918272</v>
      </c>
      <c r="F82" s="20">
        <v>-6258.5497508172884</v>
      </c>
      <c r="G82" s="14">
        <v>1</v>
      </c>
    </row>
    <row r="83" spans="1:7" x14ac:dyDescent="0.25">
      <c r="A83" s="26" t="s">
        <v>37</v>
      </c>
      <c r="B83" s="14" t="s">
        <v>19</v>
      </c>
      <c r="C83" s="23">
        <v>34137</v>
      </c>
      <c r="D83" s="20">
        <v>-141818.76220321417</v>
      </c>
      <c r="E83" s="20">
        <v>16073.58740459517</v>
      </c>
      <c r="F83" s="20">
        <v>-125745.174798619</v>
      </c>
      <c r="G83" s="14">
        <v>1</v>
      </c>
    </row>
    <row r="84" spans="1:7" x14ac:dyDescent="0.25">
      <c r="A84" s="26" t="s">
        <v>38</v>
      </c>
      <c r="B84" s="14" t="s">
        <v>19</v>
      </c>
      <c r="C84" s="23">
        <v>34138</v>
      </c>
      <c r="D84" s="20">
        <v>0</v>
      </c>
      <c r="E84" s="20">
        <v>0</v>
      </c>
      <c r="F84" s="20">
        <v>0</v>
      </c>
      <c r="G84" s="14">
        <v>1</v>
      </c>
    </row>
    <row r="85" spans="1:7" x14ac:dyDescent="0.25">
      <c r="A85" s="24" t="s">
        <v>73</v>
      </c>
      <c r="B85" s="14" t="s">
        <v>19</v>
      </c>
      <c r="C85" s="23">
        <v>3414</v>
      </c>
      <c r="D85" s="19">
        <f>+D86+D87+D88+D89+D90+D91</f>
        <v>-407762.65065678931</v>
      </c>
      <c r="E85" s="19">
        <f>+E86+E87+E88+E89+E90+E91</f>
        <v>46407.081470375706</v>
      </c>
      <c r="F85" s="19">
        <f>+F86+F87+F88+F89+F90+F91</f>
        <v>-361355.56918641366</v>
      </c>
      <c r="G85" s="14">
        <v>1</v>
      </c>
    </row>
    <row r="86" spans="1:7" x14ac:dyDescent="0.25">
      <c r="A86" s="26" t="s">
        <v>40</v>
      </c>
      <c r="B86" s="14" t="s">
        <v>19</v>
      </c>
      <c r="C86" s="23">
        <v>34141</v>
      </c>
      <c r="D86" s="20">
        <v>-166807.20600000146</v>
      </c>
      <c r="E86" s="20">
        <v>12561.074257106737</v>
      </c>
      <c r="F86" s="20">
        <v>-154246.13174289474</v>
      </c>
      <c r="G86" s="14">
        <v>1</v>
      </c>
    </row>
    <row r="87" spans="1:7" x14ac:dyDescent="0.25">
      <c r="A87" s="26" t="s">
        <v>74</v>
      </c>
      <c r="B87" s="14" t="s">
        <v>19</v>
      </c>
      <c r="C87" s="23">
        <v>34142</v>
      </c>
      <c r="D87" s="20">
        <v>-113295.85584634935</v>
      </c>
      <c r="E87" s="20">
        <v>11492.762073457425</v>
      </c>
      <c r="F87" s="20">
        <v>-101803.09377289195</v>
      </c>
      <c r="G87" s="14">
        <v>1</v>
      </c>
    </row>
    <row r="88" spans="1:7" x14ac:dyDescent="0.25">
      <c r="A88" s="26" t="s">
        <v>42</v>
      </c>
      <c r="B88" s="14" t="s">
        <v>19</v>
      </c>
      <c r="C88" s="23">
        <v>34143</v>
      </c>
      <c r="D88" s="20">
        <v>-93428.645860001125</v>
      </c>
      <c r="E88" s="20">
        <v>15979.286538029288</v>
      </c>
      <c r="F88" s="20">
        <v>-77449.359321971831</v>
      </c>
      <c r="G88" s="14">
        <v>1</v>
      </c>
    </row>
    <row r="89" spans="1:7" x14ac:dyDescent="0.25">
      <c r="A89" s="26" t="s">
        <v>43</v>
      </c>
      <c r="B89" s="14" t="s">
        <v>19</v>
      </c>
      <c r="C89" s="23">
        <v>34144</v>
      </c>
      <c r="D89" s="20">
        <v>-27323.439840000035</v>
      </c>
      <c r="E89" s="20">
        <v>6020.8391306979192</v>
      </c>
      <c r="F89" s="20">
        <v>-21302.600709302111</v>
      </c>
      <c r="G89" s="14">
        <v>1</v>
      </c>
    </row>
    <row r="90" spans="1:7" x14ac:dyDescent="0.25">
      <c r="A90" s="26" t="s">
        <v>44</v>
      </c>
      <c r="B90" s="14" t="s">
        <v>19</v>
      </c>
      <c r="C90" s="23">
        <v>34145</v>
      </c>
      <c r="D90" s="20">
        <v>-912.45338043731408</v>
      </c>
      <c r="E90" s="20">
        <v>82.294700104825324</v>
      </c>
      <c r="F90" s="20">
        <v>-830.15868033248876</v>
      </c>
      <c r="G90" s="14">
        <v>1</v>
      </c>
    </row>
    <row r="91" spans="1:7" x14ac:dyDescent="0.25">
      <c r="A91" s="26" t="s">
        <v>45</v>
      </c>
      <c r="B91" s="14" t="s">
        <v>19</v>
      </c>
      <c r="C91" s="23">
        <v>34146</v>
      </c>
      <c r="D91" s="20">
        <v>-5995.049730000077</v>
      </c>
      <c r="E91" s="20">
        <v>270.82477097951983</v>
      </c>
      <c r="F91" s="20">
        <v>-5724.2249590205574</v>
      </c>
      <c r="G91" s="14">
        <v>1</v>
      </c>
    </row>
    <row r="92" spans="1:7" x14ac:dyDescent="0.25">
      <c r="A92" s="24" t="s">
        <v>75</v>
      </c>
      <c r="B92" s="14" t="s">
        <v>19</v>
      </c>
      <c r="C92" s="23">
        <v>3415</v>
      </c>
      <c r="D92" s="19">
        <f>+D93+D94+D95+D96+D97</f>
        <v>-654280.27486999193</v>
      </c>
      <c r="E92" s="19">
        <f>+E93+E94+E95+E96+E97</f>
        <v>334695.72155825031</v>
      </c>
      <c r="F92" s="19">
        <f>+F93+F94+F95+F96+F97</f>
        <v>-319584.55331174179</v>
      </c>
      <c r="G92" s="14">
        <v>1</v>
      </c>
    </row>
    <row r="93" spans="1:7" x14ac:dyDescent="0.25">
      <c r="A93" s="26" t="s">
        <v>47</v>
      </c>
      <c r="B93" s="14" t="s">
        <v>19</v>
      </c>
      <c r="C93" s="23">
        <v>34151</v>
      </c>
      <c r="D93" s="20">
        <v>-36956.664239998812</v>
      </c>
      <c r="E93" s="20">
        <v>4501.1108235296033</v>
      </c>
      <c r="F93" s="20">
        <v>-32455.553416469204</v>
      </c>
      <c r="G93" s="14">
        <v>1</v>
      </c>
    </row>
    <row r="94" spans="1:7" x14ac:dyDescent="0.25">
      <c r="A94" s="26" t="s">
        <v>48</v>
      </c>
      <c r="B94" s="14" t="s">
        <v>19</v>
      </c>
      <c r="C94" s="23">
        <v>34152</v>
      </c>
      <c r="D94" s="20">
        <v>-60195.231499999893</v>
      </c>
      <c r="E94" s="20">
        <v>15896.54402236912</v>
      </c>
      <c r="F94" s="20">
        <v>-44298.687477630789</v>
      </c>
      <c r="G94" s="14">
        <v>1</v>
      </c>
    </row>
    <row r="95" spans="1:7" x14ac:dyDescent="0.25">
      <c r="A95" s="26" t="s">
        <v>49</v>
      </c>
      <c r="B95" s="14" t="s">
        <v>19</v>
      </c>
      <c r="C95" s="23">
        <v>34153</v>
      </c>
      <c r="D95" s="20">
        <v>0</v>
      </c>
      <c r="E95" s="20">
        <v>0</v>
      </c>
      <c r="F95" s="20">
        <v>0</v>
      </c>
      <c r="G95" s="14">
        <v>1</v>
      </c>
    </row>
    <row r="96" spans="1:7" x14ac:dyDescent="0.25">
      <c r="A96" s="26" t="s">
        <v>50</v>
      </c>
      <c r="B96" s="14" t="s">
        <v>19</v>
      </c>
      <c r="C96" s="23">
        <v>34154</v>
      </c>
      <c r="D96" s="20">
        <v>0</v>
      </c>
      <c r="E96" s="20">
        <v>0</v>
      </c>
      <c r="F96" s="20">
        <v>0</v>
      </c>
      <c r="G96" s="14">
        <v>1</v>
      </c>
    </row>
    <row r="97" spans="1:7" x14ac:dyDescent="0.25">
      <c r="A97" s="26" t="s">
        <v>51</v>
      </c>
      <c r="B97" s="14" t="s">
        <v>19</v>
      </c>
      <c r="C97" s="23">
        <v>34155</v>
      </c>
      <c r="D97" s="20">
        <v>-557128.37912999326</v>
      </c>
      <c r="E97" s="20">
        <v>314298.06671235157</v>
      </c>
      <c r="F97" s="20">
        <v>-242830.31241764184</v>
      </c>
      <c r="G97" s="14">
        <v>1</v>
      </c>
    </row>
    <row r="98" spans="1:7" x14ac:dyDescent="0.25">
      <c r="A98" s="26" t="s">
        <v>76</v>
      </c>
      <c r="B98" s="14" t="s">
        <v>19</v>
      </c>
      <c r="C98" s="23">
        <v>342</v>
      </c>
      <c r="D98" s="19">
        <f>+D99+D100+D101+D102+D103+D104</f>
        <v>-424683.86330999451</v>
      </c>
      <c r="E98" s="19">
        <f>+E99+E100+E101+E102+E103+E104</f>
        <v>54642.095819509123</v>
      </c>
      <c r="F98" s="19">
        <f>+F99+F100+F101+F102+F103+F104</f>
        <v>-370041.76749048533</v>
      </c>
      <c r="G98" s="14">
        <v>1</v>
      </c>
    </row>
    <row r="99" spans="1:7" x14ac:dyDescent="0.25">
      <c r="A99" s="26" t="s">
        <v>77</v>
      </c>
      <c r="B99" s="14" t="s">
        <v>19</v>
      </c>
      <c r="C99" s="23">
        <v>3421</v>
      </c>
      <c r="D99" s="20">
        <v>-109734.83071999898</v>
      </c>
      <c r="E99" s="20">
        <v>6683.600118358745</v>
      </c>
      <c r="F99" s="20">
        <v>-103051.23060164024</v>
      </c>
      <c r="G99" s="14">
        <v>1</v>
      </c>
    </row>
    <row r="100" spans="1:7" x14ac:dyDescent="0.25">
      <c r="A100" s="26" t="s">
        <v>78</v>
      </c>
      <c r="B100" s="14" t="s">
        <v>19</v>
      </c>
      <c r="C100" s="23">
        <v>3422</v>
      </c>
      <c r="D100" s="20">
        <v>-9153.5680899999988</v>
      </c>
      <c r="E100" s="20">
        <v>1081.5357900000001</v>
      </c>
      <c r="F100" s="20">
        <v>-8072.0322999999971</v>
      </c>
      <c r="G100" s="14">
        <v>1</v>
      </c>
    </row>
    <row r="101" spans="1:7" x14ac:dyDescent="0.25">
      <c r="A101" s="26" t="s">
        <v>79</v>
      </c>
      <c r="B101" s="14" t="s">
        <v>19</v>
      </c>
      <c r="C101" s="23">
        <v>3423</v>
      </c>
      <c r="D101" s="20">
        <v>-19330.740550000166</v>
      </c>
      <c r="E101" s="20">
        <v>4505.6887091438193</v>
      </c>
      <c r="F101" s="20">
        <v>-14825.051840856348</v>
      </c>
      <c r="G101" s="14">
        <v>1</v>
      </c>
    </row>
    <row r="102" spans="1:7" x14ac:dyDescent="0.25">
      <c r="A102" s="26" t="s">
        <v>80</v>
      </c>
      <c r="B102" s="14" t="s">
        <v>19</v>
      </c>
      <c r="C102" s="23">
        <v>3424</v>
      </c>
      <c r="D102" s="20">
        <v>-89653.467510000264</v>
      </c>
      <c r="E102" s="20">
        <v>6525.8295711619348</v>
      </c>
      <c r="F102" s="20">
        <v>-83127.637938838321</v>
      </c>
      <c r="G102" s="14">
        <v>1</v>
      </c>
    </row>
    <row r="103" spans="1:7" x14ac:dyDescent="0.25">
      <c r="A103" s="26" t="s">
        <v>81</v>
      </c>
      <c r="B103" s="14" t="s">
        <v>19</v>
      </c>
      <c r="C103" s="23">
        <v>3425</v>
      </c>
      <c r="D103" s="20">
        <v>-171269.08249999426</v>
      </c>
      <c r="E103" s="20">
        <v>25276.531987915365</v>
      </c>
      <c r="F103" s="20">
        <v>-145992.55051207886</v>
      </c>
      <c r="G103" s="14">
        <v>1</v>
      </c>
    </row>
    <row r="104" spans="1:7" x14ac:dyDescent="0.25">
      <c r="A104" s="26" t="s">
        <v>82</v>
      </c>
      <c r="B104" s="14" t="s">
        <v>19</v>
      </c>
      <c r="C104" s="23">
        <v>3426</v>
      </c>
      <c r="D104" s="20">
        <v>-25542.173940000815</v>
      </c>
      <c r="E104" s="20">
        <v>10568.909642929253</v>
      </c>
      <c r="F104" s="20">
        <v>-14973.264297071561</v>
      </c>
      <c r="G104" s="14">
        <v>1</v>
      </c>
    </row>
    <row r="105" spans="1:7" x14ac:dyDescent="0.25">
      <c r="A105" s="24" t="s">
        <v>83</v>
      </c>
      <c r="B105" s="14" t="s">
        <v>19</v>
      </c>
      <c r="C105" s="23">
        <v>343</v>
      </c>
      <c r="D105" s="19">
        <f>+D106+D107+D108+D109+D110+D111</f>
        <v>-725848.73684999638</v>
      </c>
      <c r="E105" s="19">
        <f>+E106+E107+E108+E109+E110+E111</f>
        <v>312.4343621544831</v>
      </c>
      <c r="F105" s="19">
        <f>+F106+F107+F108+F109+F110+F111</f>
        <v>-725536.30248784181</v>
      </c>
      <c r="G105" s="14">
        <v>1</v>
      </c>
    </row>
    <row r="106" spans="1:7" x14ac:dyDescent="0.25">
      <c r="A106" s="26" t="s">
        <v>84</v>
      </c>
      <c r="B106" s="14" t="s">
        <v>19</v>
      </c>
      <c r="C106" s="23">
        <v>3431</v>
      </c>
      <c r="D106" s="20">
        <v>-463724.37449000002</v>
      </c>
      <c r="E106" s="20">
        <v>189052.03592452497</v>
      </c>
      <c r="F106" s="20">
        <v>-274672.33856547507</v>
      </c>
      <c r="G106" s="14">
        <v>1</v>
      </c>
    </row>
    <row r="107" spans="1:7" x14ac:dyDescent="0.25">
      <c r="A107" s="26" t="s">
        <v>85</v>
      </c>
      <c r="B107" s="14" t="s">
        <v>19</v>
      </c>
      <c r="C107" s="23">
        <v>3432</v>
      </c>
      <c r="D107" s="20">
        <v>-397354.20382999629</v>
      </c>
      <c r="E107" s="20">
        <v>-3023.2476410195823</v>
      </c>
      <c r="F107" s="20">
        <v>-400377.45147101587</v>
      </c>
      <c r="G107" s="14">
        <v>1</v>
      </c>
    </row>
    <row r="108" spans="1:7" x14ac:dyDescent="0.25">
      <c r="A108" s="26" t="s">
        <v>86</v>
      </c>
      <c r="B108" s="14" t="s">
        <v>19</v>
      </c>
      <c r="C108" s="23">
        <v>3433</v>
      </c>
      <c r="D108" s="20">
        <v>0</v>
      </c>
      <c r="E108" s="20">
        <v>0</v>
      </c>
      <c r="F108" s="20">
        <v>0</v>
      </c>
      <c r="G108" s="14">
        <v>1</v>
      </c>
    </row>
    <row r="109" spans="1:7" x14ac:dyDescent="0.25">
      <c r="A109" s="26" t="s">
        <v>87</v>
      </c>
      <c r="B109" s="14" t="s">
        <v>19</v>
      </c>
      <c r="C109" s="23">
        <v>3434</v>
      </c>
      <c r="D109" s="20">
        <v>-10415.129460000004</v>
      </c>
      <c r="E109" s="20">
        <v>1102.779874818571</v>
      </c>
      <c r="F109" s="20">
        <v>-9312.349585181435</v>
      </c>
      <c r="G109" s="14">
        <v>1</v>
      </c>
    </row>
    <row r="110" spans="1:7" x14ac:dyDescent="0.25">
      <c r="A110" s="26" t="s">
        <v>88</v>
      </c>
      <c r="B110" s="14" t="s">
        <v>19</v>
      </c>
      <c r="C110" s="23">
        <v>3435</v>
      </c>
      <c r="D110" s="20">
        <v>0</v>
      </c>
      <c r="E110" s="20">
        <v>0</v>
      </c>
      <c r="F110" s="20">
        <v>0</v>
      </c>
      <c r="G110" s="14">
        <v>1</v>
      </c>
    </row>
    <row r="111" spans="1:7" x14ac:dyDescent="0.25">
      <c r="A111" s="26" t="s">
        <v>89</v>
      </c>
      <c r="B111" s="14" t="s">
        <v>19</v>
      </c>
      <c r="C111" s="23">
        <v>3436</v>
      </c>
      <c r="D111" s="20">
        <v>145644.97092999998</v>
      </c>
      <c r="E111" s="20">
        <v>-186819.13379616948</v>
      </c>
      <c r="F111" s="20">
        <v>-41174.162866169529</v>
      </c>
      <c r="G111" s="14">
        <v>1</v>
      </c>
    </row>
    <row r="112" spans="1:7" x14ac:dyDescent="0.25">
      <c r="A112" s="11" t="s">
        <v>90</v>
      </c>
      <c r="B112" s="14">
        <v>18</v>
      </c>
      <c r="C112" s="14">
        <v>18</v>
      </c>
      <c r="D112" s="20">
        <v>4510.9959409999992</v>
      </c>
      <c r="E112" s="20">
        <v>0</v>
      </c>
      <c r="F112" s="20">
        <v>4510.9959409999992</v>
      </c>
      <c r="G112" s="12"/>
    </row>
    <row r="113" spans="1:7" x14ac:dyDescent="0.25">
      <c r="A113" s="27" t="s">
        <v>91</v>
      </c>
      <c r="B113" s="14">
        <v>49</v>
      </c>
      <c r="C113" s="14">
        <v>49</v>
      </c>
      <c r="D113" s="28">
        <v>6508.8193700000347</v>
      </c>
      <c r="E113" s="28">
        <v>0</v>
      </c>
      <c r="F113" s="28">
        <v>6508.8193700000347</v>
      </c>
      <c r="G113" s="12"/>
    </row>
    <row r="114" spans="1:7" ht="17.25" x14ac:dyDescent="0.4">
      <c r="A114" s="11" t="s">
        <v>92</v>
      </c>
      <c r="B114" s="14"/>
      <c r="C114" s="14"/>
      <c r="D114" s="17">
        <f>+D115+D116+D117+D118+D119</f>
        <v>-2856740.3035297138</v>
      </c>
      <c r="E114" s="17">
        <f>+E115+E116+E117+E118+E119</f>
        <v>77.923649999999995</v>
      </c>
      <c r="F114" s="17">
        <f>+F115+F116+F117+F118+F119</f>
        <v>-2856662.379879714</v>
      </c>
      <c r="G114" s="12"/>
    </row>
    <row r="115" spans="1:7" x14ac:dyDescent="0.25">
      <c r="A115" s="11" t="s">
        <v>93</v>
      </c>
      <c r="B115" s="14">
        <v>42</v>
      </c>
      <c r="C115" s="14">
        <v>42</v>
      </c>
      <c r="D115" s="28">
        <v>-1843235.4212299997</v>
      </c>
      <c r="E115" s="28">
        <v>0</v>
      </c>
      <c r="F115" s="28">
        <v>-1843235.4212299997</v>
      </c>
      <c r="G115" s="12"/>
    </row>
    <row r="116" spans="1:7" x14ac:dyDescent="0.25">
      <c r="A116" s="11" t="s">
        <v>94</v>
      </c>
      <c r="B116" s="14">
        <v>43</v>
      </c>
      <c r="C116" s="14">
        <v>43</v>
      </c>
      <c r="D116" s="28">
        <v>-611943.03425000014</v>
      </c>
      <c r="E116" s="28">
        <v>0</v>
      </c>
      <c r="F116" s="28">
        <v>-611943.03425000014</v>
      </c>
      <c r="G116" s="12"/>
    </row>
    <row r="117" spans="1:7" x14ac:dyDescent="0.25">
      <c r="A117" s="11" t="s">
        <v>95</v>
      </c>
      <c r="B117" s="14">
        <v>45</v>
      </c>
      <c r="C117" s="14">
        <v>45</v>
      </c>
      <c r="D117" s="28">
        <v>-1.7000000000000001E-4</v>
      </c>
      <c r="E117" s="28">
        <v>0</v>
      </c>
      <c r="F117" s="28">
        <v>-1.7000000000000001E-4</v>
      </c>
      <c r="G117" s="12"/>
    </row>
    <row r="118" spans="1:7" x14ac:dyDescent="0.25">
      <c r="A118" s="11" t="s">
        <v>96</v>
      </c>
      <c r="B118" s="14">
        <v>46</v>
      </c>
      <c r="C118" s="14">
        <v>46</v>
      </c>
      <c r="D118" s="28">
        <v>-232587.24621000004</v>
      </c>
      <c r="E118" s="28">
        <v>77.923649999999995</v>
      </c>
      <c r="F118" s="28">
        <v>-232509.32256</v>
      </c>
      <c r="G118" s="12"/>
    </row>
    <row r="119" spans="1:7" x14ac:dyDescent="0.25">
      <c r="A119" s="27" t="s">
        <v>97</v>
      </c>
      <c r="B119" s="14">
        <v>491</v>
      </c>
      <c r="C119" s="14">
        <v>491</v>
      </c>
      <c r="D119" s="28">
        <v>-168974.601669714</v>
      </c>
      <c r="E119" s="28">
        <v>0</v>
      </c>
      <c r="F119" s="28">
        <v>-168974.601669714</v>
      </c>
      <c r="G119" s="12"/>
    </row>
    <row r="120" spans="1:7" ht="17.25" x14ac:dyDescent="0.4">
      <c r="A120" s="11" t="s">
        <v>98</v>
      </c>
      <c r="B120" s="14"/>
      <c r="C120" s="14"/>
      <c r="D120" s="17">
        <f>+D121+D122+D123</f>
        <v>-1507853.6202302859</v>
      </c>
      <c r="E120" s="17">
        <f>+E121+E122+E123</f>
        <v>0</v>
      </c>
      <c r="F120" s="17">
        <f>+F121+F122+F123</f>
        <v>-1507853.6202302859</v>
      </c>
      <c r="G120" s="12"/>
    </row>
    <row r="121" spans="1:7" x14ac:dyDescent="0.25">
      <c r="A121" s="27" t="s">
        <v>97</v>
      </c>
      <c r="B121" s="14">
        <v>491</v>
      </c>
      <c r="C121" s="14">
        <v>491</v>
      </c>
      <c r="D121" s="28">
        <v>-115432.31282028601</v>
      </c>
      <c r="E121" s="28">
        <v>0</v>
      </c>
      <c r="F121" s="28">
        <v>-115432.31282028601</v>
      </c>
      <c r="G121" s="12"/>
    </row>
    <row r="122" spans="1:7" x14ac:dyDescent="0.25">
      <c r="A122" s="27" t="s">
        <v>99</v>
      </c>
      <c r="B122" s="14">
        <v>461</v>
      </c>
      <c r="C122" s="14">
        <v>461</v>
      </c>
      <c r="D122" s="28">
        <v>-146385.26199999999</v>
      </c>
      <c r="E122" s="28">
        <v>0</v>
      </c>
      <c r="F122" s="28">
        <v>-146385.26199999999</v>
      </c>
      <c r="G122" s="12"/>
    </row>
    <row r="123" spans="1:7" x14ac:dyDescent="0.25">
      <c r="A123" s="27" t="s">
        <v>100</v>
      </c>
      <c r="B123" s="14">
        <v>471</v>
      </c>
      <c r="C123" s="14">
        <v>471</v>
      </c>
      <c r="D123" s="28">
        <v>-1246036.04541</v>
      </c>
      <c r="E123" s="28">
        <v>0</v>
      </c>
      <c r="F123" s="28">
        <v>-1246036.04541</v>
      </c>
      <c r="G123" s="12"/>
    </row>
    <row r="124" spans="1:7" ht="17.25" x14ac:dyDescent="0.4">
      <c r="A124" s="11" t="s">
        <v>101</v>
      </c>
      <c r="B124" s="14"/>
      <c r="C124" s="14"/>
      <c r="D124" s="17">
        <f>+D125+D126+D127+D128+D129+D130</f>
        <v>-4700468.50471</v>
      </c>
      <c r="E124" s="17">
        <f>+E125+E126+E127+E128+E129+E130</f>
        <v>3263518.355758986</v>
      </c>
      <c r="F124" s="17">
        <f>+F125+F126+F127+F128+F129+F130</f>
        <v>-1436950.1489510145</v>
      </c>
      <c r="G124" s="12"/>
    </row>
    <row r="125" spans="1:7" x14ac:dyDescent="0.25">
      <c r="A125" s="11" t="s">
        <v>102</v>
      </c>
      <c r="B125" s="14">
        <v>50</v>
      </c>
      <c r="C125" s="14">
        <v>50</v>
      </c>
      <c r="D125" s="28">
        <v>-2030882.6018400001</v>
      </c>
      <c r="E125" s="28">
        <v>0</v>
      </c>
      <c r="F125" s="28">
        <v>-2030882.6018400001</v>
      </c>
      <c r="G125" s="12"/>
    </row>
    <row r="126" spans="1:7" x14ac:dyDescent="0.25">
      <c r="A126" s="11" t="s">
        <v>103</v>
      </c>
      <c r="B126" s="14">
        <v>52</v>
      </c>
      <c r="C126" s="14">
        <v>52</v>
      </c>
      <c r="D126" s="28">
        <v>-403.58350000000002</v>
      </c>
      <c r="E126" s="28">
        <v>0</v>
      </c>
      <c r="F126" s="28">
        <v>-403.58350000000002</v>
      </c>
      <c r="G126" s="12"/>
    </row>
    <row r="127" spans="1:7" x14ac:dyDescent="0.25">
      <c r="A127" s="29" t="s">
        <v>104</v>
      </c>
      <c r="B127" s="30">
        <v>58</v>
      </c>
      <c r="C127" s="30">
        <v>58</v>
      </c>
      <c r="D127" s="28">
        <v>-406176.52036999998</v>
      </c>
      <c r="E127" s="28">
        <v>0</v>
      </c>
      <c r="F127" s="28">
        <v>-406176.52036999998</v>
      </c>
      <c r="G127" s="12"/>
    </row>
    <row r="128" spans="1:7" x14ac:dyDescent="0.25">
      <c r="A128" s="29" t="s">
        <v>105</v>
      </c>
      <c r="B128" s="30">
        <v>581</v>
      </c>
      <c r="C128" s="30">
        <v>581</v>
      </c>
      <c r="D128" s="28">
        <v>-2801090.4674499999</v>
      </c>
      <c r="E128" s="28">
        <v>0</v>
      </c>
      <c r="F128" s="28">
        <v>-2801090.4674499999</v>
      </c>
      <c r="G128" s="12"/>
    </row>
    <row r="129" spans="1:7" x14ac:dyDescent="0.25">
      <c r="A129" s="29" t="s">
        <v>106</v>
      </c>
      <c r="B129" s="30">
        <v>59</v>
      </c>
      <c r="C129" s="30">
        <v>59</v>
      </c>
      <c r="D129" s="28">
        <v>-9852</v>
      </c>
      <c r="E129" s="28">
        <v>0</v>
      </c>
      <c r="F129" s="28">
        <v>-9852</v>
      </c>
      <c r="G129" s="12"/>
    </row>
    <row r="130" spans="1:7" x14ac:dyDescent="0.25">
      <c r="A130" s="29" t="s">
        <v>107</v>
      </c>
      <c r="B130" s="30">
        <v>591</v>
      </c>
      <c r="C130" s="30">
        <v>591</v>
      </c>
      <c r="D130" s="28">
        <v>547936.66844999953</v>
      </c>
      <c r="E130" s="28">
        <v>3263518.355758986</v>
      </c>
      <c r="F130" s="28">
        <v>3811455.0242089853</v>
      </c>
      <c r="G130" s="12"/>
    </row>
  </sheetData>
  <mergeCells count="1">
    <mergeCell ref="A3:G3"/>
  </mergeCells>
  <pageMargins left="0.70866141732283472" right="0.70866141732283472" top="0.74803149606299213" bottom="0.74803149606299213" header="0.31496062992125984" footer="0.31496062992125984"/>
  <pageSetup scale="52" fitToHeight="5" orientation="portrait" r:id="rId1"/>
  <rowBreaks count="2" manualBreakCount="2">
    <brk id="44" max="6" man="1"/>
    <brk id="8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2"/>
  <sheetViews>
    <sheetView view="pageBreakPreview" zoomScale="80" zoomScaleNormal="70" zoomScaleSheetLayoutView="80" workbookViewId="0">
      <selection activeCell="B68" sqref="B68"/>
    </sheetView>
  </sheetViews>
  <sheetFormatPr defaultColWidth="11.42578125" defaultRowHeight="15" x14ac:dyDescent="0.25"/>
  <cols>
    <col min="1" max="1" width="11.42578125" style="32"/>
    <col min="2" max="2" width="45.5703125" style="32" customWidth="1"/>
    <col min="3" max="3" width="16.42578125" style="33" customWidth="1"/>
    <col min="4" max="4" width="52.85546875" style="32" customWidth="1"/>
    <col min="5" max="5" width="10.42578125" style="32" customWidth="1"/>
    <col min="6" max="6" width="12.7109375" style="32" bestFit="1" customWidth="1"/>
    <col min="7" max="16384" width="11.42578125" style="32"/>
  </cols>
  <sheetData>
    <row r="1" spans="1:5" x14ac:dyDescent="0.25">
      <c r="A1" s="31" t="s">
        <v>108</v>
      </c>
    </row>
    <row r="2" spans="1:5" ht="8.25" customHeight="1" x14ac:dyDescent="0.25"/>
    <row r="3" spans="1:5" x14ac:dyDescent="0.25">
      <c r="A3" s="44" t="s">
        <v>19</v>
      </c>
      <c r="B3" s="44"/>
      <c r="C3" s="44"/>
      <c r="D3" s="44"/>
      <c r="E3" s="34"/>
    </row>
    <row r="4" spans="1:5" x14ac:dyDescent="0.25">
      <c r="A4" s="44" t="s">
        <v>109</v>
      </c>
      <c r="B4" s="44"/>
      <c r="C4" s="44"/>
      <c r="D4" s="44"/>
    </row>
    <row r="6" spans="1:5" s="36" customFormat="1" ht="45" x14ac:dyDescent="0.25">
      <c r="A6" s="35" t="s">
        <v>5</v>
      </c>
      <c r="B6" s="35" t="s">
        <v>110</v>
      </c>
      <c r="C6" s="35" t="s">
        <v>111</v>
      </c>
      <c r="D6" s="35" t="s">
        <v>112</v>
      </c>
      <c r="E6" s="35" t="s">
        <v>4</v>
      </c>
    </row>
    <row r="7" spans="1:5" x14ac:dyDescent="0.25">
      <c r="A7" s="37">
        <v>30111</v>
      </c>
      <c r="B7" s="38" t="s">
        <v>113</v>
      </c>
      <c r="C7" s="39">
        <v>3362102139</v>
      </c>
      <c r="D7" s="39" t="s">
        <v>114</v>
      </c>
      <c r="E7" s="40" t="s">
        <v>19</v>
      </c>
    </row>
    <row r="8" spans="1:5" x14ac:dyDescent="0.25">
      <c r="A8" s="37">
        <v>30111</v>
      </c>
      <c r="B8" s="38" t="s">
        <v>113</v>
      </c>
      <c r="C8" s="39">
        <v>3362101738</v>
      </c>
      <c r="D8" s="39" t="s">
        <v>115</v>
      </c>
      <c r="E8" s="40" t="s">
        <v>19</v>
      </c>
    </row>
    <row r="9" spans="1:5" x14ac:dyDescent="0.25">
      <c r="A9" s="37">
        <v>30111</v>
      </c>
      <c r="B9" s="38" t="s">
        <v>113</v>
      </c>
      <c r="C9" s="39">
        <v>3362101005</v>
      </c>
      <c r="D9" s="39" t="s">
        <v>116</v>
      </c>
      <c r="E9" s="40" t="s">
        <v>19</v>
      </c>
    </row>
    <row r="10" spans="1:5" x14ac:dyDescent="0.25">
      <c r="A10" s="37">
        <v>30111</v>
      </c>
      <c r="B10" s="38" t="s">
        <v>113</v>
      </c>
      <c r="C10" s="39">
        <v>3362101006</v>
      </c>
      <c r="D10" s="39" t="s">
        <v>117</v>
      </c>
      <c r="E10" s="40" t="s">
        <v>19</v>
      </c>
    </row>
    <row r="11" spans="1:5" x14ac:dyDescent="0.25">
      <c r="A11" s="37">
        <v>30112</v>
      </c>
      <c r="B11" s="38" t="s">
        <v>118</v>
      </c>
      <c r="C11" s="39">
        <v>3369101000</v>
      </c>
      <c r="D11" s="39" t="s">
        <v>119</v>
      </c>
      <c r="E11" s="40" t="s">
        <v>19</v>
      </c>
    </row>
    <row r="12" spans="1:5" x14ac:dyDescent="0.25">
      <c r="A12" s="37">
        <v>30112</v>
      </c>
      <c r="B12" s="38" t="s">
        <v>118</v>
      </c>
      <c r="C12" s="39">
        <v>3369108000</v>
      </c>
      <c r="D12" s="39" t="s">
        <v>120</v>
      </c>
      <c r="E12" s="40" t="s">
        <v>19</v>
      </c>
    </row>
    <row r="13" spans="1:5" x14ac:dyDescent="0.25">
      <c r="A13" s="37">
        <v>30112</v>
      </c>
      <c r="B13" s="38" t="s">
        <v>118</v>
      </c>
      <c r="C13" s="39">
        <v>3362101007</v>
      </c>
      <c r="D13" s="39" t="s">
        <v>121</v>
      </c>
      <c r="E13" s="40" t="s">
        <v>19</v>
      </c>
    </row>
    <row r="14" spans="1:5" x14ac:dyDescent="0.25">
      <c r="A14" s="37">
        <v>30112</v>
      </c>
      <c r="B14" s="38" t="s">
        <v>118</v>
      </c>
      <c r="C14" s="39">
        <v>3362101308</v>
      </c>
      <c r="D14" s="39" t="s">
        <v>122</v>
      </c>
      <c r="E14" s="40" t="s">
        <v>19</v>
      </c>
    </row>
    <row r="15" spans="1:5" x14ac:dyDescent="0.25">
      <c r="A15" s="37">
        <v>30112</v>
      </c>
      <c r="B15" s="38" t="s">
        <v>118</v>
      </c>
      <c r="C15" s="39">
        <v>3362101723</v>
      </c>
      <c r="D15" s="39" t="s">
        <v>123</v>
      </c>
      <c r="E15" s="40" t="s">
        <v>19</v>
      </c>
    </row>
    <row r="16" spans="1:5" x14ac:dyDescent="0.25">
      <c r="A16" s="37">
        <v>30112</v>
      </c>
      <c r="B16" s="38" t="s">
        <v>118</v>
      </c>
      <c r="C16" s="39">
        <v>3362101023</v>
      </c>
      <c r="D16" s="39" t="s">
        <v>124</v>
      </c>
      <c r="E16" s="40" t="s">
        <v>19</v>
      </c>
    </row>
    <row r="17" spans="1:5" x14ac:dyDescent="0.25">
      <c r="A17" s="37">
        <v>30113</v>
      </c>
      <c r="B17" s="38" t="s">
        <v>125</v>
      </c>
      <c r="C17" s="39">
        <v>3362102142</v>
      </c>
      <c r="D17" s="39" t="s">
        <v>126</v>
      </c>
      <c r="E17" s="40" t="s">
        <v>19</v>
      </c>
    </row>
    <row r="18" spans="1:5" x14ac:dyDescent="0.25">
      <c r="A18" s="37">
        <v>30113</v>
      </c>
      <c r="B18" s="38" t="s">
        <v>125</v>
      </c>
      <c r="C18" s="39">
        <v>3362101209</v>
      </c>
      <c r="D18" s="39" t="s">
        <v>127</v>
      </c>
      <c r="E18" s="40" t="s">
        <v>19</v>
      </c>
    </row>
    <row r="19" spans="1:5" x14ac:dyDescent="0.25">
      <c r="A19" s="37">
        <v>30113</v>
      </c>
      <c r="B19" s="38" t="s">
        <v>125</v>
      </c>
      <c r="C19" s="39">
        <v>3362102139</v>
      </c>
      <c r="D19" s="39" t="s">
        <v>114</v>
      </c>
      <c r="E19" s="40" t="s">
        <v>19</v>
      </c>
    </row>
    <row r="20" spans="1:5" x14ac:dyDescent="0.25">
      <c r="A20" s="37">
        <v>30113</v>
      </c>
      <c r="B20" s="38" t="s">
        <v>125</v>
      </c>
      <c r="C20" s="39">
        <v>3362101738</v>
      </c>
      <c r="D20" s="39" t="s">
        <v>115</v>
      </c>
      <c r="E20" s="40" t="s">
        <v>19</v>
      </c>
    </row>
    <row r="21" spans="1:5" x14ac:dyDescent="0.25">
      <c r="A21" s="37">
        <v>30113</v>
      </c>
      <c r="B21" s="38" t="s">
        <v>125</v>
      </c>
      <c r="C21" s="39">
        <v>3362102138</v>
      </c>
      <c r="D21" s="39" t="s">
        <v>128</v>
      </c>
      <c r="E21" s="40" t="s">
        <v>19</v>
      </c>
    </row>
    <row r="22" spans="1:5" x14ac:dyDescent="0.25">
      <c r="A22" s="37">
        <v>30113</v>
      </c>
      <c r="B22" s="38" t="s">
        <v>125</v>
      </c>
      <c r="C22" s="39">
        <v>3362101208</v>
      </c>
      <c r="D22" s="39" t="s">
        <v>129</v>
      </c>
      <c r="E22" s="40" t="s">
        <v>19</v>
      </c>
    </row>
    <row r="23" spans="1:5" x14ac:dyDescent="0.25">
      <c r="A23" s="37">
        <v>30113</v>
      </c>
      <c r="B23" s="38" t="s">
        <v>125</v>
      </c>
      <c r="C23" s="39">
        <v>3362101025</v>
      </c>
      <c r="D23" s="39" t="s">
        <v>130</v>
      </c>
      <c r="E23" s="40" t="s">
        <v>19</v>
      </c>
    </row>
    <row r="24" spans="1:5" x14ac:dyDescent="0.25">
      <c r="A24" s="37">
        <v>30113</v>
      </c>
      <c r="B24" s="38" t="s">
        <v>125</v>
      </c>
      <c r="C24" s="39">
        <v>3362101137</v>
      </c>
      <c r="D24" s="39" t="s">
        <v>131</v>
      </c>
      <c r="E24" s="40" t="s">
        <v>19</v>
      </c>
    </row>
    <row r="25" spans="1:5" x14ac:dyDescent="0.25">
      <c r="A25" s="37">
        <v>30113</v>
      </c>
      <c r="B25" s="38" t="s">
        <v>125</v>
      </c>
      <c r="C25" s="39">
        <v>3362102140</v>
      </c>
      <c r="D25" s="39" t="s">
        <v>132</v>
      </c>
      <c r="E25" s="40" t="s">
        <v>19</v>
      </c>
    </row>
    <row r="26" spans="1:5" x14ac:dyDescent="0.25">
      <c r="A26" s="37">
        <v>30113</v>
      </c>
      <c r="B26" s="38" t="s">
        <v>125</v>
      </c>
      <c r="C26" s="39">
        <v>3362101008</v>
      </c>
      <c r="D26" s="39" t="s">
        <v>133</v>
      </c>
      <c r="E26" s="40" t="s">
        <v>19</v>
      </c>
    </row>
    <row r="27" spans="1:5" x14ac:dyDescent="0.25">
      <c r="A27" s="37">
        <v>30114</v>
      </c>
      <c r="B27" s="38" t="s">
        <v>134</v>
      </c>
      <c r="C27" s="39">
        <v>3362101003</v>
      </c>
      <c r="D27" s="39" t="s">
        <v>135</v>
      </c>
      <c r="E27" s="40" t="s">
        <v>19</v>
      </c>
    </row>
    <row r="28" spans="1:5" x14ac:dyDescent="0.25">
      <c r="A28" s="37">
        <v>30114</v>
      </c>
      <c r="B28" s="38" t="s">
        <v>134</v>
      </c>
      <c r="C28" s="39">
        <v>3362101207</v>
      </c>
      <c r="D28" s="39" t="s">
        <v>136</v>
      </c>
      <c r="E28" s="40" t="s">
        <v>19</v>
      </c>
    </row>
    <row r="29" spans="1:5" x14ac:dyDescent="0.25">
      <c r="A29" s="37">
        <v>30114</v>
      </c>
      <c r="B29" s="38" t="s">
        <v>134</v>
      </c>
      <c r="C29" s="39">
        <v>3362102139</v>
      </c>
      <c r="D29" s="39" t="s">
        <v>114</v>
      </c>
      <c r="E29" s="40" t="s">
        <v>19</v>
      </c>
    </row>
    <row r="30" spans="1:5" x14ac:dyDescent="0.25">
      <c r="A30" s="37">
        <v>30114</v>
      </c>
      <c r="B30" s="38" t="s">
        <v>134</v>
      </c>
      <c r="C30" s="39">
        <v>3362101738</v>
      </c>
      <c r="D30" s="39" t="s">
        <v>115</v>
      </c>
      <c r="E30" s="40" t="s">
        <v>19</v>
      </c>
    </row>
    <row r="31" spans="1:5" x14ac:dyDescent="0.25">
      <c r="A31" s="37">
        <v>30114</v>
      </c>
      <c r="B31" s="38" t="s">
        <v>134</v>
      </c>
      <c r="C31" s="39">
        <v>3362101005</v>
      </c>
      <c r="D31" s="39" t="s">
        <v>116</v>
      </c>
      <c r="E31" s="40" t="s">
        <v>19</v>
      </c>
    </row>
    <row r="32" spans="1:5" x14ac:dyDescent="0.25">
      <c r="A32" s="37">
        <v>30114</v>
      </c>
      <c r="B32" s="38" t="s">
        <v>134</v>
      </c>
      <c r="C32" s="39">
        <v>3362101006</v>
      </c>
      <c r="D32" s="39" t="s">
        <v>117</v>
      </c>
      <c r="E32" s="40" t="s">
        <v>19</v>
      </c>
    </row>
    <row r="33" spans="1:5" x14ac:dyDescent="0.25">
      <c r="A33" s="37">
        <v>30115</v>
      </c>
      <c r="B33" s="38" t="s">
        <v>137</v>
      </c>
      <c r="C33" s="39">
        <v>3369102200</v>
      </c>
      <c r="D33" s="39" t="s">
        <v>138</v>
      </c>
      <c r="E33" s="40" t="s">
        <v>19</v>
      </c>
    </row>
    <row r="34" spans="1:5" x14ac:dyDescent="0.25">
      <c r="A34" s="37">
        <v>30115</v>
      </c>
      <c r="B34" s="38" t="s">
        <v>137</v>
      </c>
      <c r="C34" s="39">
        <v>3362101601</v>
      </c>
      <c r="D34" s="39" t="s">
        <v>139</v>
      </c>
      <c r="E34" s="40" t="s">
        <v>19</v>
      </c>
    </row>
    <row r="35" spans="1:5" x14ac:dyDescent="0.25">
      <c r="A35" s="37">
        <v>30115</v>
      </c>
      <c r="B35" s="38" t="s">
        <v>137</v>
      </c>
      <c r="C35" s="39">
        <v>3369102000</v>
      </c>
      <c r="D35" s="39" t="s">
        <v>140</v>
      </c>
      <c r="E35" s="40" t="s">
        <v>19</v>
      </c>
    </row>
    <row r="36" spans="1:5" x14ac:dyDescent="0.25">
      <c r="A36" s="37">
        <v>30115</v>
      </c>
      <c r="B36" s="38" t="s">
        <v>137</v>
      </c>
      <c r="C36" s="39">
        <v>3362101602</v>
      </c>
      <c r="D36" s="39" t="s">
        <v>141</v>
      </c>
      <c r="E36" s="40" t="s">
        <v>19</v>
      </c>
    </row>
    <row r="37" spans="1:5" x14ac:dyDescent="0.25">
      <c r="A37" s="37">
        <v>3012</v>
      </c>
      <c r="B37" s="38" t="s">
        <v>142</v>
      </c>
      <c r="C37" s="39">
        <v>3362102144</v>
      </c>
      <c r="D37" s="39" t="s">
        <v>143</v>
      </c>
      <c r="E37" s="40" t="s">
        <v>19</v>
      </c>
    </row>
    <row r="38" spans="1:5" x14ac:dyDescent="0.25">
      <c r="A38" s="37">
        <v>3012</v>
      </c>
      <c r="B38" s="38" t="s">
        <v>142</v>
      </c>
      <c r="C38" s="39">
        <v>3362101211</v>
      </c>
      <c r="D38" s="39" t="s">
        <v>144</v>
      </c>
      <c r="E38" s="40" t="s">
        <v>19</v>
      </c>
    </row>
    <row r="39" spans="1:5" x14ac:dyDescent="0.25">
      <c r="A39" s="37">
        <v>3012</v>
      </c>
      <c r="B39" s="38" t="s">
        <v>142</v>
      </c>
      <c r="C39" s="39">
        <v>3362101031</v>
      </c>
      <c r="D39" s="39" t="s">
        <v>145</v>
      </c>
      <c r="E39" s="40" t="s">
        <v>19</v>
      </c>
    </row>
    <row r="40" spans="1:5" x14ac:dyDescent="0.25">
      <c r="A40" s="37">
        <v>3012</v>
      </c>
      <c r="B40" s="38" t="s">
        <v>142</v>
      </c>
      <c r="C40" s="39">
        <v>3362101043</v>
      </c>
      <c r="D40" s="39" t="s">
        <v>146</v>
      </c>
      <c r="E40" s="40" t="s">
        <v>19</v>
      </c>
    </row>
    <row r="41" spans="1:5" x14ac:dyDescent="0.25">
      <c r="A41" s="37">
        <v>3012</v>
      </c>
      <c r="B41" s="38" t="s">
        <v>142</v>
      </c>
      <c r="C41" s="39">
        <v>3362101116</v>
      </c>
      <c r="D41" s="39" t="s">
        <v>147</v>
      </c>
      <c r="E41" s="40" t="s">
        <v>19</v>
      </c>
    </row>
    <row r="42" spans="1:5" x14ac:dyDescent="0.25">
      <c r="A42" s="37">
        <v>3012</v>
      </c>
      <c r="B42" s="38" t="s">
        <v>142</v>
      </c>
      <c r="C42" s="39">
        <v>3362101119</v>
      </c>
      <c r="D42" s="39" t="s">
        <v>148</v>
      </c>
      <c r="E42" s="40" t="s">
        <v>19</v>
      </c>
    </row>
    <row r="43" spans="1:5" x14ac:dyDescent="0.25">
      <c r="A43" s="37">
        <v>3012</v>
      </c>
      <c r="B43" s="38" t="s">
        <v>142</v>
      </c>
      <c r="C43" s="39">
        <v>3362101117</v>
      </c>
      <c r="D43" s="39" t="s">
        <v>149</v>
      </c>
      <c r="E43" s="40" t="s">
        <v>19</v>
      </c>
    </row>
    <row r="44" spans="1:5" x14ac:dyDescent="0.25">
      <c r="A44" s="37">
        <v>3012</v>
      </c>
      <c r="B44" s="38" t="s">
        <v>142</v>
      </c>
      <c r="C44" s="39">
        <v>3362101120</v>
      </c>
      <c r="D44" s="39" t="s">
        <v>150</v>
      </c>
      <c r="E44" s="40" t="s">
        <v>19</v>
      </c>
    </row>
    <row r="45" spans="1:5" x14ac:dyDescent="0.25">
      <c r="A45" s="37">
        <v>30132</v>
      </c>
      <c r="B45" s="38" t="s">
        <v>151</v>
      </c>
      <c r="C45" s="39">
        <v>3362101001</v>
      </c>
      <c r="D45" s="39" t="s">
        <v>152</v>
      </c>
      <c r="E45" s="40" t="s">
        <v>19</v>
      </c>
    </row>
    <row r="46" spans="1:5" x14ac:dyDescent="0.25">
      <c r="A46" s="37">
        <v>30132</v>
      </c>
      <c r="B46" s="38" t="s">
        <v>151</v>
      </c>
      <c r="C46" s="39">
        <v>3362101002</v>
      </c>
      <c r="D46" s="39" t="s">
        <v>153</v>
      </c>
      <c r="E46" s="40" t="s">
        <v>19</v>
      </c>
    </row>
    <row r="47" spans="1:5" x14ac:dyDescent="0.25">
      <c r="A47" s="37">
        <v>30132</v>
      </c>
      <c r="B47" s="38" t="s">
        <v>151</v>
      </c>
      <c r="C47" s="39">
        <v>3362101011</v>
      </c>
      <c r="D47" s="39" t="s">
        <v>154</v>
      </c>
      <c r="E47" s="40" t="s">
        <v>19</v>
      </c>
    </row>
    <row r="48" spans="1:5" x14ac:dyDescent="0.25">
      <c r="A48" s="37">
        <v>30132</v>
      </c>
      <c r="B48" s="38" t="s">
        <v>151</v>
      </c>
      <c r="C48" s="39">
        <v>3362101101</v>
      </c>
      <c r="D48" s="39" t="s">
        <v>155</v>
      </c>
      <c r="E48" s="40" t="s">
        <v>19</v>
      </c>
    </row>
    <row r="49" spans="1:5" x14ac:dyDescent="0.25">
      <c r="A49" s="37">
        <v>30133</v>
      </c>
      <c r="B49" s="38" t="s">
        <v>156</v>
      </c>
      <c r="C49" s="39">
        <v>3362101001</v>
      </c>
      <c r="D49" s="39" t="s">
        <v>152</v>
      </c>
      <c r="E49" s="40" t="s">
        <v>19</v>
      </c>
    </row>
    <row r="50" spans="1:5" x14ac:dyDescent="0.25">
      <c r="A50" s="37">
        <v>30133</v>
      </c>
      <c r="B50" s="38" t="s">
        <v>156</v>
      </c>
      <c r="C50" s="39">
        <v>3362101002</v>
      </c>
      <c r="D50" s="39" t="s">
        <v>153</v>
      </c>
      <c r="E50" s="40" t="s">
        <v>19</v>
      </c>
    </row>
    <row r="51" spans="1:5" x14ac:dyDescent="0.25">
      <c r="A51" s="37">
        <v>30133</v>
      </c>
      <c r="B51" s="38" t="s">
        <v>156</v>
      </c>
      <c r="C51" s="39">
        <v>3362101011</v>
      </c>
      <c r="D51" s="39" t="s">
        <v>154</v>
      </c>
      <c r="E51" s="40" t="s">
        <v>19</v>
      </c>
    </row>
    <row r="52" spans="1:5" x14ac:dyDescent="0.25">
      <c r="A52" s="37">
        <v>30133</v>
      </c>
      <c r="B52" s="38" t="s">
        <v>156</v>
      </c>
      <c r="C52" s="39">
        <v>3362101101</v>
      </c>
      <c r="D52" s="39" t="s">
        <v>155</v>
      </c>
      <c r="E52" s="40" t="s">
        <v>19</v>
      </c>
    </row>
    <row r="53" spans="1:5" x14ac:dyDescent="0.25">
      <c r="A53" s="37">
        <v>30134</v>
      </c>
      <c r="B53" s="38" t="s">
        <v>157</v>
      </c>
      <c r="C53" s="39">
        <v>3362101000</v>
      </c>
      <c r="D53" s="39" t="s">
        <v>158</v>
      </c>
      <c r="E53" s="40" t="s">
        <v>19</v>
      </c>
    </row>
    <row r="54" spans="1:5" x14ac:dyDescent="0.25">
      <c r="A54" s="37">
        <v>30134</v>
      </c>
      <c r="B54" s="38" t="s">
        <v>157</v>
      </c>
      <c r="C54" s="39">
        <v>3362108000</v>
      </c>
      <c r="D54" s="39" t="s">
        <v>159</v>
      </c>
      <c r="E54" s="40" t="s">
        <v>19</v>
      </c>
    </row>
    <row r="55" spans="1:5" x14ac:dyDescent="0.25">
      <c r="A55" s="37">
        <v>30134</v>
      </c>
      <c r="B55" s="38" t="s">
        <v>157</v>
      </c>
      <c r="C55" s="39">
        <v>3362101016</v>
      </c>
      <c r="D55" s="39" t="s">
        <v>160</v>
      </c>
      <c r="E55" s="40" t="s">
        <v>19</v>
      </c>
    </row>
    <row r="56" spans="1:5" x14ac:dyDescent="0.25">
      <c r="A56" s="37">
        <v>30134</v>
      </c>
      <c r="B56" s="38" t="s">
        <v>157</v>
      </c>
      <c r="C56" s="39">
        <v>3362108001</v>
      </c>
      <c r="D56" s="39" t="s">
        <v>161</v>
      </c>
      <c r="E56" s="40" t="s">
        <v>19</v>
      </c>
    </row>
    <row r="57" spans="1:5" x14ac:dyDescent="0.25">
      <c r="A57" s="37">
        <v>30134</v>
      </c>
      <c r="B57" s="38" t="s">
        <v>157</v>
      </c>
      <c r="C57" s="39">
        <v>3362101024</v>
      </c>
      <c r="D57" s="39" t="s">
        <v>162</v>
      </c>
      <c r="E57" s="40" t="s">
        <v>19</v>
      </c>
    </row>
    <row r="58" spans="1:5" x14ac:dyDescent="0.25">
      <c r="A58" s="37">
        <v>30134</v>
      </c>
      <c r="B58" s="38" t="s">
        <v>157</v>
      </c>
      <c r="C58" s="39">
        <v>3362101036</v>
      </c>
      <c r="D58" s="39" t="s">
        <v>163</v>
      </c>
      <c r="E58" s="40" t="s">
        <v>19</v>
      </c>
    </row>
    <row r="59" spans="1:5" x14ac:dyDescent="0.25">
      <c r="A59" s="37">
        <v>30134</v>
      </c>
      <c r="B59" s="38" t="s">
        <v>157</v>
      </c>
      <c r="C59" s="39">
        <v>3362101018</v>
      </c>
      <c r="D59" s="39" t="s">
        <v>164</v>
      </c>
      <c r="E59" s="40" t="s">
        <v>19</v>
      </c>
    </row>
    <row r="60" spans="1:5" x14ac:dyDescent="0.25">
      <c r="A60" s="37">
        <v>30134</v>
      </c>
      <c r="B60" s="38" t="s">
        <v>157</v>
      </c>
      <c r="C60" s="39">
        <v>3362108004</v>
      </c>
      <c r="D60" s="39" t="s">
        <v>165</v>
      </c>
      <c r="E60" s="40" t="s">
        <v>19</v>
      </c>
    </row>
    <row r="61" spans="1:5" x14ac:dyDescent="0.25">
      <c r="A61" s="37">
        <v>30134</v>
      </c>
      <c r="B61" s="38" t="s">
        <v>157</v>
      </c>
      <c r="C61" s="39">
        <v>3362101019</v>
      </c>
      <c r="D61" s="39" t="s">
        <v>166</v>
      </c>
      <c r="E61" s="40" t="s">
        <v>19</v>
      </c>
    </row>
    <row r="62" spans="1:5" x14ac:dyDescent="0.25">
      <c r="A62" s="37">
        <v>30134</v>
      </c>
      <c r="B62" s="38" t="s">
        <v>157</v>
      </c>
      <c r="C62" s="39">
        <v>3362108005</v>
      </c>
      <c r="D62" s="39" t="s">
        <v>167</v>
      </c>
      <c r="E62" s="40" t="s">
        <v>19</v>
      </c>
    </row>
    <row r="63" spans="1:5" x14ac:dyDescent="0.25">
      <c r="A63" s="37">
        <v>30134</v>
      </c>
      <c r="B63" s="38" t="s">
        <v>157</v>
      </c>
      <c r="C63" s="39">
        <v>3362101035</v>
      </c>
      <c r="D63" s="39" t="s">
        <v>168</v>
      </c>
      <c r="E63" s="40" t="s">
        <v>19</v>
      </c>
    </row>
    <row r="64" spans="1:5" x14ac:dyDescent="0.25">
      <c r="A64" s="37">
        <v>30134</v>
      </c>
      <c r="B64" s="38" t="s">
        <v>157</v>
      </c>
      <c r="C64" s="39">
        <v>3362101047</v>
      </c>
      <c r="D64" s="39" t="s">
        <v>169</v>
      </c>
      <c r="E64" s="40" t="s">
        <v>19</v>
      </c>
    </row>
    <row r="65" spans="1:5" x14ac:dyDescent="0.25">
      <c r="A65" s="37">
        <v>30134</v>
      </c>
      <c r="B65" s="38" t="s">
        <v>157</v>
      </c>
      <c r="C65" s="39">
        <v>3362101108</v>
      </c>
      <c r="D65" s="39" t="s">
        <v>170</v>
      </c>
      <c r="E65" s="40" t="s">
        <v>19</v>
      </c>
    </row>
    <row r="66" spans="1:5" x14ac:dyDescent="0.25">
      <c r="A66" s="37">
        <v>30134</v>
      </c>
      <c r="B66" s="38" t="s">
        <v>157</v>
      </c>
      <c r="C66" s="39">
        <v>3362101227</v>
      </c>
      <c r="D66" s="39" t="s">
        <v>171</v>
      </c>
      <c r="E66" s="40" t="s">
        <v>19</v>
      </c>
    </row>
    <row r="67" spans="1:5" x14ac:dyDescent="0.25">
      <c r="A67" s="37">
        <v>30135</v>
      </c>
      <c r="B67" s="38" t="s">
        <v>172</v>
      </c>
      <c r="C67" s="39">
        <v>3362101017</v>
      </c>
      <c r="D67" s="39" t="s">
        <v>173</v>
      </c>
      <c r="E67" s="40" t="s">
        <v>19</v>
      </c>
    </row>
    <row r="68" spans="1:5" x14ac:dyDescent="0.25">
      <c r="A68" s="37">
        <v>30135</v>
      </c>
      <c r="B68" s="38" t="s">
        <v>172</v>
      </c>
      <c r="C68" s="39">
        <v>3362108002</v>
      </c>
      <c r="D68" s="39" t="s">
        <v>174</v>
      </c>
      <c r="E68" s="40" t="s">
        <v>19</v>
      </c>
    </row>
    <row r="69" spans="1:5" x14ac:dyDescent="0.25">
      <c r="A69" s="37">
        <v>30135</v>
      </c>
      <c r="B69" s="38" t="s">
        <v>172</v>
      </c>
      <c r="C69" s="39">
        <v>3362101138</v>
      </c>
      <c r="D69" s="39" t="s">
        <v>175</v>
      </c>
      <c r="E69" s="40" t="s">
        <v>19</v>
      </c>
    </row>
    <row r="70" spans="1:5" x14ac:dyDescent="0.25">
      <c r="A70" s="37">
        <v>30135</v>
      </c>
      <c r="B70" s="38" t="s">
        <v>172</v>
      </c>
      <c r="C70" s="39">
        <v>3362108007</v>
      </c>
      <c r="D70" s="39" t="s">
        <v>176</v>
      </c>
      <c r="E70" s="40" t="s">
        <v>19</v>
      </c>
    </row>
    <row r="71" spans="1:5" x14ac:dyDescent="0.25">
      <c r="A71" s="37">
        <v>30136</v>
      </c>
      <c r="B71" s="38" t="s">
        <v>177</v>
      </c>
      <c r="C71" s="39">
        <v>3362101107</v>
      </c>
      <c r="D71" s="39" t="s">
        <v>178</v>
      </c>
      <c r="E71" s="40" t="s">
        <v>19</v>
      </c>
    </row>
    <row r="72" spans="1:5" x14ac:dyDescent="0.25">
      <c r="A72" s="37">
        <v>30136</v>
      </c>
      <c r="B72" s="38" t="s">
        <v>177</v>
      </c>
      <c r="C72" s="39">
        <v>3362101106</v>
      </c>
      <c r="D72" s="39" t="s">
        <v>179</v>
      </c>
      <c r="E72" s="40" t="s">
        <v>19</v>
      </c>
    </row>
    <row r="73" spans="1:5" x14ac:dyDescent="0.25">
      <c r="A73" s="37">
        <v>30136</v>
      </c>
      <c r="B73" s="38" t="s">
        <v>177</v>
      </c>
      <c r="C73" s="39">
        <v>3362101030</v>
      </c>
      <c r="D73" s="39" t="s">
        <v>180</v>
      </c>
      <c r="E73" s="40" t="s">
        <v>19</v>
      </c>
    </row>
    <row r="74" spans="1:5" x14ac:dyDescent="0.25">
      <c r="A74" s="37">
        <v>30136</v>
      </c>
      <c r="B74" s="38" t="s">
        <v>177</v>
      </c>
      <c r="C74" s="39">
        <v>3362101042</v>
      </c>
      <c r="D74" s="39" t="s">
        <v>181</v>
      </c>
      <c r="E74" s="40" t="s">
        <v>19</v>
      </c>
    </row>
    <row r="75" spans="1:5" x14ac:dyDescent="0.25">
      <c r="A75" s="37">
        <v>30136</v>
      </c>
      <c r="B75" s="38" t="s">
        <v>177</v>
      </c>
      <c r="C75" s="39">
        <v>3362101110</v>
      </c>
      <c r="D75" s="39" t="s">
        <v>182</v>
      </c>
      <c r="E75" s="40" t="s">
        <v>19</v>
      </c>
    </row>
    <row r="76" spans="1:5" x14ac:dyDescent="0.25">
      <c r="A76" s="37">
        <v>30136</v>
      </c>
      <c r="B76" s="38" t="s">
        <v>177</v>
      </c>
      <c r="C76" s="39">
        <v>3362101189</v>
      </c>
      <c r="D76" s="39" t="s">
        <v>183</v>
      </c>
      <c r="E76" s="40" t="s">
        <v>19</v>
      </c>
    </row>
    <row r="77" spans="1:5" x14ac:dyDescent="0.25">
      <c r="A77" s="37">
        <v>30136</v>
      </c>
      <c r="B77" s="38" t="s">
        <v>177</v>
      </c>
      <c r="C77" s="39">
        <v>3362101112</v>
      </c>
      <c r="D77" s="39" t="s">
        <v>184</v>
      </c>
      <c r="E77" s="40" t="s">
        <v>19</v>
      </c>
    </row>
    <row r="78" spans="1:5" x14ac:dyDescent="0.25">
      <c r="A78" s="37">
        <v>30136</v>
      </c>
      <c r="B78" s="38" t="s">
        <v>177</v>
      </c>
      <c r="C78" s="39">
        <v>3362101186</v>
      </c>
      <c r="D78" s="39" t="s">
        <v>185</v>
      </c>
      <c r="E78" s="40" t="s">
        <v>19</v>
      </c>
    </row>
    <row r="79" spans="1:5" x14ac:dyDescent="0.25">
      <c r="A79" s="37">
        <v>30137</v>
      </c>
      <c r="B79" s="38" t="s">
        <v>186</v>
      </c>
      <c r="C79" s="39">
        <v>3362101109</v>
      </c>
      <c r="D79" s="39" t="s">
        <v>187</v>
      </c>
      <c r="E79" s="40" t="s">
        <v>19</v>
      </c>
    </row>
    <row r="80" spans="1:5" x14ac:dyDescent="0.25">
      <c r="A80" s="37">
        <v>30137</v>
      </c>
      <c r="B80" s="38" t="s">
        <v>186</v>
      </c>
      <c r="C80" s="39">
        <v>3362103139</v>
      </c>
      <c r="D80" s="39" t="s">
        <v>188</v>
      </c>
      <c r="E80" s="40" t="s">
        <v>19</v>
      </c>
    </row>
    <row r="81" spans="1:5" x14ac:dyDescent="0.25">
      <c r="A81" s="37">
        <v>30137</v>
      </c>
      <c r="B81" s="38" t="s">
        <v>186</v>
      </c>
      <c r="C81" s="39">
        <v>3362101114</v>
      </c>
      <c r="D81" s="39" t="s">
        <v>189</v>
      </c>
      <c r="E81" s="40" t="s">
        <v>19</v>
      </c>
    </row>
    <row r="82" spans="1:5" x14ac:dyDescent="0.25">
      <c r="A82" s="37">
        <v>30137</v>
      </c>
      <c r="B82" s="38" t="s">
        <v>186</v>
      </c>
      <c r="C82" s="39">
        <v>3362107189</v>
      </c>
      <c r="D82" s="39" t="s">
        <v>190</v>
      </c>
      <c r="E82" s="40" t="s">
        <v>19</v>
      </c>
    </row>
    <row r="83" spans="1:5" x14ac:dyDescent="0.25">
      <c r="A83" s="37">
        <v>30137</v>
      </c>
      <c r="B83" s="38" t="s">
        <v>186</v>
      </c>
      <c r="C83" s="39">
        <v>3362101123</v>
      </c>
      <c r="D83" s="39" t="s">
        <v>191</v>
      </c>
      <c r="E83" s="40" t="s">
        <v>19</v>
      </c>
    </row>
    <row r="84" spans="1:5" x14ac:dyDescent="0.25">
      <c r="A84" s="37">
        <v>30137</v>
      </c>
      <c r="B84" s="38" t="s">
        <v>186</v>
      </c>
      <c r="C84" s="39">
        <v>3362108015</v>
      </c>
      <c r="D84" s="39" t="s">
        <v>192</v>
      </c>
      <c r="E84" s="40" t="s">
        <v>19</v>
      </c>
    </row>
    <row r="85" spans="1:5" x14ac:dyDescent="0.25">
      <c r="A85" s="37">
        <v>30141</v>
      </c>
      <c r="B85" s="38" t="s">
        <v>193</v>
      </c>
      <c r="C85" s="39">
        <v>3362101026</v>
      </c>
      <c r="D85" s="39" t="s">
        <v>194</v>
      </c>
      <c r="E85" s="40" t="s">
        <v>19</v>
      </c>
    </row>
    <row r="86" spans="1:5" x14ac:dyDescent="0.25">
      <c r="A86" s="37">
        <v>30141</v>
      </c>
      <c r="B86" s="38" t="s">
        <v>193</v>
      </c>
      <c r="C86" s="39">
        <v>3362101038</v>
      </c>
      <c r="D86" s="39" t="s">
        <v>195</v>
      </c>
      <c r="E86" s="40" t="s">
        <v>19</v>
      </c>
    </row>
    <row r="87" spans="1:5" x14ac:dyDescent="0.25">
      <c r="A87" s="37">
        <v>30141</v>
      </c>
      <c r="B87" s="38" t="s">
        <v>193</v>
      </c>
      <c r="C87" s="39">
        <v>3324102309</v>
      </c>
      <c r="D87" s="39" t="s">
        <v>196</v>
      </c>
      <c r="E87" s="40" t="s">
        <v>19</v>
      </c>
    </row>
    <row r="88" spans="1:5" x14ac:dyDescent="0.25">
      <c r="A88" s="37">
        <v>30141</v>
      </c>
      <c r="B88" s="38" t="s">
        <v>193</v>
      </c>
      <c r="C88" s="39">
        <v>3324108211</v>
      </c>
      <c r="D88" s="39" t="s">
        <v>197</v>
      </c>
      <c r="E88" s="40" t="s">
        <v>19</v>
      </c>
    </row>
    <row r="89" spans="1:5" x14ac:dyDescent="0.25">
      <c r="A89" s="37">
        <v>30141</v>
      </c>
      <c r="B89" s="38" t="s">
        <v>193</v>
      </c>
      <c r="C89" s="39">
        <v>3324102300</v>
      </c>
      <c r="D89" s="39" t="s">
        <v>198</v>
      </c>
      <c r="E89" s="40" t="s">
        <v>19</v>
      </c>
    </row>
    <row r="90" spans="1:5" x14ac:dyDescent="0.25">
      <c r="A90" s="37">
        <v>30141</v>
      </c>
      <c r="B90" s="38" t="s">
        <v>193</v>
      </c>
      <c r="C90" s="39">
        <v>3324108202</v>
      </c>
      <c r="D90" s="39" t="s">
        <v>195</v>
      </c>
      <c r="E90" s="40" t="s">
        <v>19</v>
      </c>
    </row>
    <row r="91" spans="1:5" x14ac:dyDescent="0.25">
      <c r="A91" s="37">
        <v>30141</v>
      </c>
      <c r="B91" s="38" t="s">
        <v>193</v>
      </c>
      <c r="C91" s="39">
        <v>3362101009</v>
      </c>
      <c r="D91" s="39" t="s">
        <v>199</v>
      </c>
      <c r="E91" s="40" t="s">
        <v>19</v>
      </c>
    </row>
    <row r="92" spans="1:5" x14ac:dyDescent="0.25">
      <c r="A92" s="37">
        <v>30141</v>
      </c>
      <c r="B92" s="38" t="s">
        <v>193</v>
      </c>
      <c r="C92" s="39">
        <v>3362101004</v>
      </c>
      <c r="D92" s="39" t="s">
        <v>200</v>
      </c>
      <c r="E92" s="40" t="s">
        <v>19</v>
      </c>
    </row>
    <row r="93" spans="1:5" x14ac:dyDescent="0.25">
      <c r="A93" s="37">
        <v>30142</v>
      </c>
      <c r="B93" s="38" t="s">
        <v>201</v>
      </c>
      <c r="C93" s="39">
        <v>3362101238</v>
      </c>
      <c r="D93" s="39" t="s">
        <v>202</v>
      </c>
      <c r="E93" s="40" t="s">
        <v>19</v>
      </c>
    </row>
    <row r="94" spans="1:5" x14ac:dyDescent="0.25">
      <c r="A94" s="37">
        <v>30142</v>
      </c>
      <c r="B94" s="38" t="s">
        <v>201</v>
      </c>
      <c r="C94" s="39">
        <v>3362101105</v>
      </c>
      <c r="D94" s="39" t="s">
        <v>203</v>
      </c>
      <c r="E94" s="40" t="s">
        <v>19</v>
      </c>
    </row>
    <row r="95" spans="1:5" x14ac:dyDescent="0.25">
      <c r="A95" s="37">
        <v>30142</v>
      </c>
      <c r="B95" s="38" t="s">
        <v>201</v>
      </c>
      <c r="C95" s="39">
        <v>3362101115</v>
      </c>
      <c r="D95" s="39" t="s">
        <v>204</v>
      </c>
      <c r="E95" s="40" t="s">
        <v>19</v>
      </c>
    </row>
    <row r="96" spans="1:5" x14ac:dyDescent="0.25">
      <c r="A96" s="37">
        <v>30142</v>
      </c>
      <c r="B96" s="38" t="s">
        <v>201</v>
      </c>
      <c r="C96" s="39">
        <v>3362103124</v>
      </c>
      <c r="D96" s="39" t="s">
        <v>205</v>
      </c>
      <c r="E96" s="40" t="s">
        <v>19</v>
      </c>
    </row>
    <row r="97" spans="1:5" x14ac:dyDescent="0.25">
      <c r="A97" s="37">
        <v>30142</v>
      </c>
      <c r="B97" s="38" t="s">
        <v>201</v>
      </c>
      <c r="C97" s="39">
        <v>3362101139</v>
      </c>
      <c r="D97" s="39" t="s">
        <v>206</v>
      </c>
      <c r="E97" s="40" t="s">
        <v>19</v>
      </c>
    </row>
    <row r="98" spans="1:5" x14ac:dyDescent="0.25">
      <c r="A98" s="37">
        <v>30142</v>
      </c>
      <c r="B98" s="38" t="s">
        <v>201</v>
      </c>
      <c r="C98" s="39">
        <v>3362108010</v>
      </c>
      <c r="D98" s="39" t="s">
        <v>155</v>
      </c>
      <c r="E98" s="40" t="s">
        <v>19</v>
      </c>
    </row>
    <row r="99" spans="1:5" x14ac:dyDescent="0.25">
      <c r="A99" s="37">
        <v>30142</v>
      </c>
      <c r="B99" s="38" t="s">
        <v>201</v>
      </c>
      <c r="C99" s="39">
        <v>3362101140</v>
      </c>
      <c r="D99" s="39" t="s">
        <v>207</v>
      </c>
      <c r="E99" s="40" t="s">
        <v>19</v>
      </c>
    </row>
    <row r="100" spans="1:5" x14ac:dyDescent="0.25">
      <c r="A100" s="37">
        <v>30142</v>
      </c>
      <c r="B100" s="38" t="s">
        <v>201</v>
      </c>
      <c r="C100" s="39">
        <v>3362108011</v>
      </c>
      <c r="D100" s="39" t="s">
        <v>208</v>
      </c>
      <c r="E100" s="40" t="s">
        <v>19</v>
      </c>
    </row>
    <row r="101" spans="1:5" x14ac:dyDescent="0.25">
      <c r="A101" s="37">
        <v>30142</v>
      </c>
      <c r="B101" s="38" t="s">
        <v>201</v>
      </c>
      <c r="C101" s="39">
        <v>3362101141</v>
      </c>
      <c r="D101" s="39" t="s">
        <v>209</v>
      </c>
      <c r="E101" s="40" t="s">
        <v>19</v>
      </c>
    </row>
    <row r="102" spans="1:5" x14ac:dyDescent="0.25">
      <c r="A102" s="37">
        <v>30142</v>
      </c>
      <c r="B102" s="38" t="s">
        <v>201</v>
      </c>
      <c r="C102" s="39">
        <v>3362108012</v>
      </c>
      <c r="D102" s="39" t="s">
        <v>183</v>
      </c>
      <c r="E102" s="40" t="s">
        <v>19</v>
      </c>
    </row>
    <row r="103" spans="1:5" x14ac:dyDescent="0.25">
      <c r="A103" s="37">
        <v>30142</v>
      </c>
      <c r="B103" s="38" t="s">
        <v>201</v>
      </c>
      <c r="C103" s="39">
        <v>3362101014</v>
      </c>
      <c r="D103" s="39" t="s">
        <v>210</v>
      </c>
      <c r="E103" s="40" t="s">
        <v>19</v>
      </c>
    </row>
    <row r="104" spans="1:5" x14ac:dyDescent="0.25">
      <c r="A104" s="37">
        <v>30142</v>
      </c>
      <c r="B104" s="38" t="s">
        <v>201</v>
      </c>
      <c r="C104" s="39">
        <v>3362101118</v>
      </c>
      <c r="D104" s="39" t="s">
        <v>211</v>
      </c>
      <c r="E104" s="40" t="s">
        <v>19</v>
      </c>
    </row>
    <row r="105" spans="1:5" x14ac:dyDescent="0.25">
      <c r="A105" s="37">
        <v>30142</v>
      </c>
      <c r="B105" s="38" t="s">
        <v>201</v>
      </c>
      <c r="C105" s="39">
        <v>3362101122</v>
      </c>
      <c r="D105" s="39" t="s">
        <v>212</v>
      </c>
      <c r="E105" s="40" t="s">
        <v>19</v>
      </c>
    </row>
    <row r="106" spans="1:5" x14ac:dyDescent="0.25">
      <c r="A106" s="37">
        <v>30142</v>
      </c>
      <c r="B106" s="38" t="s">
        <v>201</v>
      </c>
      <c r="C106" s="39">
        <v>3362108013</v>
      </c>
      <c r="D106" s="39" t="s">
        <v>213</v>
      </c>
      <c r="E106" s="40" t="s">
        <v>19</v>
      </c>
    </row>
    <row r="107" spans="1:5" x14ac:dyDescent="0.25">
      <c r="A107" s="37">
        <v>30142</v>
      </c>
      <c r="B107" s="38" t="s">
        <v>201</v>
      </c>
      <c r="C107" s="39">
        <v>3362101143</v>
      </c>
      <c r="D107" s="39" t="s">
        <v>214</v>
      </c>
      <c r="E107" s="40" t="s">
        <v>19</v>
      </c>
    </row>
    <row r="108" spans="1:5" x14ac:dyDescent="0.25">
      <c r="A108" s="37">
        <v>30142</v>
      </c>
      <c r="B108" s="38" t="s">
        <v>201</v>
      </c>
      <c r="C108" s="39">
        <v>3362108014</v>
      </c>
      <c r="D108" s="39" t="s">
        <v>215</v>
      </c>
      <c r="E108" s="40" t="s">
        <v>19</v>
      </c>
    </row>
    <row r="109" spans="1:5" x14ac:dyDescent="0.25">
      <c r="A109" s="37">
        <v>30142</v>
      </c>
      <c r="B109" s="38" t="s">
        <v>201</v>
      </c>
      <c r="C109" s="39">
        <v>3362101124</v>
      </c>
      <c r="D109" s="39" t="s">
        <v>216</v>
      </c>
      <c r="E109" s="40" t="s">
        <v>19</v>
      </c>
    </row>
    <row r="110" spans="1:5" x14ac:dyDescent="0.25">
      <c r="A110" s="37">
        <v>30142</v>
      </c>
      <c r="B110" s="38" t="s">
        <v>201</v>
      </c>
      <c r="C110" s="39">
        <v>3362108016</v>
      </c>
      <c r="D110" s="39" t="s">
        <v>217</v>
      </c>
      <c r="E110" s="40" t="s">
        <v>19</v>
      </c>
    </row>
    <row r="111" spans="1:5" x14ac:dyDescent="0.25">
      <c r="A111" s="37">
        <v>30142</v>
      </c>
      <c r="B111" s="38" t="s">
        <v>201</v>
      </c>
      <c r="C111" s="39">
        <v>3362101125</v>
      </c>
      <c r="D111" s="39" t="s">
        <v>218</v>
      </c>
      <c r="E111" s="40" t="s">
        <v>19</v>
      </c>
    </row>
    <row r="112" spans="1:5" x14ac:dyDescent="0.25">
      <c r="A112" s="37">
        <v>30142</v>
      </c>
      <c r="B112" s="38" t="s">
        <v>201</v>
      </c>
      <c r="C112" s="39">
        <v>3362108017</v>
      </c>
      <c r="D112" s="39" t="s">
        <v>219</v>
      </c>
      <c r="E112" s="40" t="s">
        <v>19</v>
      </c>
    </row>
    <row r="113" spans="1:5" x14ac:dyDescent="0.25">
      <c r="A113" s="37">
        <v>30143</v>
      </c>
      <c r="B113" s="38" t="s">
        <v>220</v>
      </c>
      <c r="C113" s="39">
        <v>3362101126</v>
      </c>
      <c r="D113" s="39" t="s">
        <v>221</v>
      </c>
      <c r="E113" s="40" t="s">
        <v>19</v>
      </c>
    </row>
    <row r="114" spans="1:5" x14ac:dyDescent="0.25">
      <c r="A114" s="37">
        <v>30143</v>
      </c>
      <c r="B114" s="38" t="s">
        <v>220</v>
      </c>
      <c r="C114" s="39">
        <v>3362108018</v>
      </c>
      <c r="D114" s="39" t="s">
        <v>222</v>
      </c>
      <c r="E114" s="40" t="s">
        <v>19</v>
      </c>
    </row>
    <row r="115" spans="1:5" x14ac:dyDescent="0.25">
      <c r="A115" s="37">
        <v>30143</v>
      </c>
      <c r="B115" s="38" t="s">
        <v>220</v>
      </c>
      <c r="C115" s="39">
        <v>3362101127</v>
      </c>
      <c r="D115" s="39" t="s">
        <v>223</v>
      </c>
      <c r="E115" s="40" t="s">
        <v>19</v>
      </c>
    </row>
    <row r="116" spans="1:5" x14ac:dyDescent="0.25">
      <c r="A116" s="37">
        <v>30143</v>
      </c>
      <c r="B116" s="38" t="s">
        <v>220</v>
      </c>
      <c r="C116" s="39">
        <v>3362108019</v>
      </c>
      <c r="D116" s="39" t="s">
        <v>224</v>
      </c>
      <c r="E116" s="40" t="s">
        <v>19</v>
      </c>
    </row>
    <row r="117" spans="1:5" x14ac:dyDescent="0.25">
      <c r="A117" s="37">
        <v>30143</v>
      </c>
      <c r="B117" s="38" t="s">
        <v>220</v>
      </c>
      <c r="C117" s="39">
        <v>3362101128</v>
      </c>
      <c r="D117" s="39" t="s">
        <v>225</v>
      </c>
      <c r="E117" s="40" t="s">
        <v>19</v>
      </c>
    </row>
    <row r="118" spans="1:5" x14ac:dyDescent="0.25">
      <c r="A118" s="37">
        <v>30143</v>
      </c>
      <c r="B118" s="38" t="s">
        <v>220</v>
      </c>
      <c r="C118" s="39">
        <v>3362108020</v>
      </c>
      <c r="D118" s="39" t="s">
        <v>226</v>
      </c>
      <c r="E118" s="40" t="s">
        <v>19</v>
      </c>
    </row>
    <row r="119" spans="1:5" x14ac:dyDescent="0.25">
      <c r="A119" s="37">
        <v>30143</v>
      </c>
      <c r="B119" s="38" t="s">
        <v>220</v>
      </c>
      <c r="C119" s="39">
        <v>3362101129</v>
      </c>
      <c r="D119" s="39" t="s">
        <v>227</v>
      </c>
      <c r="E119" s="40" t="s">
        <v>19</v>
      </c>
    </row>
    <row r="120" spans="1:5" x14ac:dyDescent="0.25">
      <c r="A120" s="37">
        <v>30143</v>
      </c>
      <c r="B120" s="38" t="s">
        <v>220</v>
      </c>
      <c r="C120" s="39">
        <v>3362108021</v>
      </c>
      <c r="D120" s="39" t="s">
        <v>228</v>
      </c>
      <c r="E120" s="40" t="s">
        <v>19</v>
      </c>
    </row>
    <row r="121" spans="1:5" x14ac:dyDescent="0.25">
      <c r="A121" s="37">
        <v>30143</v>
      </c>
      <c r="B121" s="38" t="s">
        <v>220</v>
      </c>
      <c r="C121" s="39">
        <v>3362101130</v>
      </c>
      <c r="D121" s="39" t="s">
        <v>229</v>
      </c>
      <c r="E121" s="40" t="s">
        <v>19</v>
      </c>
    </row>
    <row r="122" spans="1:5" x14ac:dyDescent="0.25">
      <c r="A122" s="37">
        <v>30143</v>
      </c>
      <c r="B122" s="38" t="s">
        <v>220</v>
      </c>
      <c r="C122" s="39">
        <v>3362101613</v>
      </c>
      <c r="D122" s="39" t="s">
        <v>230</v>
      </c>
      <c r="E122" s="40" t="s">
        <v>19</v>
      </c>
    </row>
    <row r="123" spans="1:5" x14ac:dyDescent="0.25">
      <c r="A123" s="37">
        <v>30143</v>
      </c>
      <c r="B123" s="38" t="s">
        <v>220</v>
      </c>
      <c r="C123" s="39">
        <v>3362101131</v>
      </c>
      <c r="D123" s="39" t="s">
        <v>231</v>
      </c>
      <c r="E123" s="40" t="s">
        <v>19</v>
      </c>
    </row>
    <row r="124" spans="1:5" x14ac:dyDescent="0.25">
      <c r="A124" s="37">
        <v>30143</v>
      </c>
      <c r="B124" s="38" t="s">
        <v>220</v>
      </c>
      <c r="C124" s="39">
        <v>3362108022</v>
      </c>
      <c r="D124" s="39" t="s">
        <v>232</v>
      </c>
      <c r="E124" s="40" t="s">
        <v>19</v>
      </c>
    </row>
    <row r="125" spans="1:5" x14ac:dyDescent="0.25">
      <c r="A125" s="37">
        <v>30144</v>
      </c>
      <c r="B125" s="38" t="s">
        <v>233</v>
      </c>
      <c r="C125" s="39">
        <v>3362101113</v>
      </c>
      <c r="D125" s="39" t="s">
        <v>234</v>
      </c>
      <c r="E125" s="40" t="s">
        <v>19</v>
      </c>
    </row>
    <row r="126" spans="1:5" x14ac:dyDescent="0.25">
      <c r="A126" s="37">
        <v>30144</v>
      </c>
      <c r="B126" s="38" t="s">
        <v>233</v>
      </c>
      <c r="C126" s="39">
        <v>3362101187</v>
      </c>
      <c r="D126" s="39" t="s">
        <v>235</v>
      </c>
      <c r="E126" s="40" t="s">
        <v>19</v>
      </c>
    </row>
    <row r="127" spans="1:5" x14ac:dyDescent="0.25">
      <c r="A127" s="37">
        <v>30144</v>
      </c>
      <c r="B127" s="38" t="s">
        <v>233</v>
      </c>
      <c r="C127" s="39">
        <v>3362101142</v>
      </c>
      <c r="D127" s="39" t="s">
        <v>236</v>
      </c>
      <c r="E127" s="40" t="s">
        <v>19</v>
      </c>
    </row>
    <row r="128" spans="1:5" x14ac:dyDescent="0.25">
      <c r="A128" s="37">
        <v>30144</v>
      </c>
      <c r="B128" s="38" t="s">
        <v>233</v>
      </c>
      <c r="C128" s="39">
        <v>3362101316</v>
      </c>
      <c r="D128" s="39" t="s">
        <v>235</v>
      </c>
      <c r="E128" s="40" t="s">
        <v>19</v>
      </c>
    </row>
    <row r="129" spans="1:5" x14ac:dyDescent="0.25">
      <c r="A129" s="37">
        <v>30145</v>
      </c>
      <c r="B129" s="38" t="s">
        <v>237</v>
      </c>
      <c r="C129" s="39">
        <v>3362101140</v>
      </c>
      <c r="D129" s="39" t="s">
        <v>207</v>
      </c>
      <c r="E129" s="40" t="s">
        <v>19</v>
      </c>
    </row>
    <row r="130" spans="1:5" x14ac:dyDescent="0.25">
      <c r="A130" s="37">
        <v>30145</v>
      </c>
      <c r="B130" s="38" t="s">
        <v>237</v>
      </c>
      <c r="C130" s="39">
        <v>3362108011</v>
      </c>
      <c r="D130" s="39" t="s">
        <v>208</v>
      </c>
      <c r="E130" s="40" t="s">
        <v>19</v>
      </c>
    </row>
    <row r="131" spans="1:5" x14ac:dyDescent="0.25">
      <c r="A131" s="37">
        <v>30145</v>
      </c>
      <c r="B131" s="38" t="s">
        <v>237</v>
      </c>
      <c r="C131" s="39">
        <v>3362101122</v>
      </c>
      <c r="D131" s="39" t="s">
        <v>212</v>
      </c>
      <c r="E131" s="40" t="s">
        <v>19</v>
      </c>
    </row>
    <row r="132" spans="1:5" x14ac:dyDescent="0.25">
      <c r="A132" s="37">
        <v>30145</v>
      </c>
      <c r="B132" s="38" t="s">
        <v>237</v>
      </c>
      <c r="C132" s="39">
        <v>3362108013</v>
      </c>
      <c r="D132" s="39" t="s">
        <v>213</v>
      </c>
      <c r="E132" s="40" t="s">
        <v>19</v>
      </c>
    </row>
    <row r="133" spans="1:5" x14ac:dyDescent="0.25">
      <c r="A133" s="37">
        <v>30145</v>
      </c>
      <c r="B133" s="38" t="s">
        <v>237</v>
      </c>
      <c r="C133" s="39">
        <v>3362101123</v>
      </c>
      <c r="D133" s="39" t="s">
        <v>191</v>
      </c>
      <c r="E133" s="40" t="s">
        <v>19</v>
      </c>
    </row>
    <row r="134" spans="1:5" x14ac:dyDescent="0.25">
      <c r="A134" s="37">
        <v>30145</v>
      </c>
      <c r="B134" s="38" t="s">
        <v>237</v>
      </c>
      <c r="C134" s="39">
        <v>3362108015</v>
      </c>
      <c r="D134" s="39" t="s">
        <v>192</v>
      </c>
      <c r="E134" s="40" t="s">
        <v>19</v>
      </c>
    </row>
    <row r="135" spans="1:5" x14ac:dyDescent="0.25">
      <c r="A135" s="37">
        <v>30146</v>
      </c>
      <c r="B135" s="38" t="s">
        <v>238</v>
      </c>
      <c r="C135" s="39">
        <v>3362101027</v>
      </c>
      <c r="D135" s="39" t="s">
        <v>239</v>
      </c>
      <c r="E135" s="40" t="s">
        <v>19</v>
      </c>
    </row>
    <row r="136" spans="1:5" x14ac:dyDescent="0.25">
      <c r="A136" s="37">
        <v>30146</v>
      </c>
      <c r="B136" s="38" t="s">
        <v>238</v>
      </c>
      <c r="C136" s="39">
        <v>3362101039</v>
      </c>
      <c r="D136" s="39" t="s">
        <v>240</v>
      </c>
      <c r="E136" s="40" t="s">
        <v>19</v>
      </c>
    </row>
    <row r="137" spans="1:5" x14ac:dyDescent="0.25">
      <c r="A137" s="37">
        <v>30146</v>
      </c>
      <c r="B137" s="38" t="s">
        <v>238</v>
      </c>
      <c r="C137" s="39">
        <v>3362101037</v>
      </c>
      <c r="D137" s="39" t="s">
        <v>241</v>
      </c>
      <c r="E137" s="40" t="s">
        <v>19</v>
      </c>
    </row>
    <row r="138" spans="1:5" x14ac:dyDescent="0.25">
      <c r="A138" s="37">
        <v>30146</v>
      </c>
      <c r="B138" s="38" t="s">
        <v>238</v>
      </c>
      <c r="C138" s="39">
        <v>3362101104</v>
      </c>
      <c r="D138" s="39" t="s">
        <v>242</v>
      </c>
      <c r="E138" s="40" t="s">
        <v>19</v>
      </c>
    </row>
    <row r="139" spans="1:5" x14ac:dyDescent="0.25">
      <c r="A139" s="37">
        <v>30146</v>
      </c>
      <c r="B139" s="38" t="s">
        <v>238</v>
      </c>
      <c r="C139" s="39">
        <v>3362101028</v>
      </c>
      <c r="D139" s="39" t="s">
        <v>243</v>
      </c>
      <c r="E139" s="40" t="s">
        <v>19</v>
      </c>
    </row>
    <row r="140" spans="1:5" x14ac:dyDescent="0.25">
      <c r="A140" s="37">
        <v>30146</v>
      </c>
      <c r="B140" s="38" t="s">
        <v>238</v>
      </c>
      <c r="C140" s="39">
        <v>3362101040</v>
      </c>
      <c r="D140" s="39" t="s">
        <v>244</v>
      </c>
      <c r="E140" s="40" t="s">
        <v>19</v>
      </c>
    </row>
    <row r="141" spans="1:5" x14ac:dyDescent="0.25">
      <c r="A141" s="37">
        <v>30146</v>
      </c>
      <c r="B141" s="38" t="s">
        <v>238</v>
      </c>
      <c r="C141" s="39">
        <v>3362101029</v>
      </c>
      <c r="D141" s="39" t="s">
        <v>245</v>
      </c>
      <c r="E141" s="40" t="s">
        <v>19</v>
      </c>
    </row>
    <row r="142" spans="1:5" x14ac:dyDescent="0.25">
      <c r="A142" s="37">
        <v>30146</v>
      </c>
      <c r="B142" s="38" t="s">
        <v>238</v>
      </c>
      <c r="C142" s="39">
        <v>3362101041</v>
      </c>
      <c r="D142" s="39" t="s">
        <v>246</v>
      </c>
      <c r="E142" s="40" t="s">
        <v>19</v>
      </c>
    </row>
    <row r="143" spans="1:5" x14ac:dyDescent="0.25">
      <c r="A143" s="37">
        <v>30151</v>
      </c>
      <c r="B143" s="38" t="s">
        <v>247</v>
      </c>
      <c r="C143" s="39">
        <v>3362101134</v>
      </c>
      <c r="D143" s="39" t="s">
        <v>248</v>
      </c>
      <c r="E143" s="40" t="s">
        <v>19</v>
      </c>
    </row>
    <row r="144" spans="1:5" x14ac:dyDescent="0.25">
      <c r="A144" s="37">
        <v>30151</v>
      </c>
      <c r="B144" s="38" t="s">
        <v>247</v>
      </c>
      <c r="C144" s="39">
        <v>3362108025</v>
      </c>
      <c r="D144" s="39" t="s">
        <v>249</v>
      </c>
      <c r="E144" s="40" t="s">
        <v>19</v>
      </c>
    </row>
    <row r="145" spans="1:5" x14ac:dyDescent="0.25">
      <c r="A145" s="37">
        <v>30151</v>
      </c>
      <c r="B145" s="38" t="s">
        <v>247</v>
      </c>
      <c r="C145" s="39">
        <v>3369101027</v>
      </c>
      <c r="D145" s="39" t="s">
        <v>250</v>
      </c>
      <c r="E145" s="40" t="s">
        <v>19</v>
      </c>
    </row>
    <row r="146" spans="1:5" x14ac:dyDescent="0.25">
      <c r="A146" s="37">
        <v>30151</v>
      </c>
      <c r="B146" s="38" t="s">
        <v>247</v>
      </c>
      <c r="C146" s="39">
        <v>3369109310</v>
      </c>
      <c r="D146" s="39" t="s">
        <v>251</v>
      </c>
      <c r="E146" s="40" t="s">
        <v>19</v>
      </c>
    </row>
    <row r="147" spans="1:5" x14ac:dyDescent="0.25">
      <c r="A147" s="37">
        <v>30151</v>
      </c>
      <c r="B147" s="38" t="s">
        <v>247</v>
      </c>
      <c r="C147" s="39">
        <v>3362101135</v>
      </c>
      <c r="D147" s="39" t="s">
        <v>252</v>
      </c>
      <c r="E147" s="40" t="s">
        <v>19</v>
      </c>
    </row>
    <row r="148" spans="1:5" x14ac:dyDescent="0.25">
      <c r="A148" s="37">
        <v>30151</v>
      </c>
      <c r="B148" s="38" t="s">
        <v>247</v>
      </c>
      <c r="C148" s="39">
        <v>3362108026</v>
      </c>
      <c r="D148" s="39" t="s">
        <v>253</v>
      </c>
      <c r="E148" s="40" t="s">
        <v>19</v>
      </c>
    </row>
    <row r="149" spans="1:5" x14ac:dyDescent="0.25">
      <c r="A149" s="37">
        <v>30151</v>
      </c>
      <c r="B149" s="38" t="s">
        <v>247</v>
      </c>
      <c r="C149" s="39">
        <v>3369101028</v>
      </c>
      <c r="D149" s="39" t="s">
        <v>254</v>
      </c>
      <c r="E149" s="40" t="s">
        <v>19</v>
      </c>
    </row>
    <row r="150" spans="1:5" x14ac:dyDescent="0.25">
      <c r="A150" s="37">
        <v>30151</v>
      </c>
      <c r="B150" s="38" t="s">
        <v>247</v>
      </c>
      <c r="C150" s="39">
        <v>3369108312</v>
      </c>
      <c r="D150" s="39" t="s">
        <v>255</v>
      </c>
      <c r="E150" s="40" t="s">
        <v>19</v>
      </c>
    </row>
    <row r="151" spans="1:5" x14ac:dyDescent="0.25">
      <c r="A151" s="37">
        <v>30151</v>
      </c>
      <c r="B151" s="38" t="s">
        <v>247</v>
      </c>
      <c r="C151" s="39">
        <v>3362101136</v>
      </c>
      <c r="D151" s="39" t="s">
        <v>256</v>
      </c>
      <c r="E151" s="40" t="s">
        <v>19</v>
      </c>
    </row>
    <row r="152" spans="1:5" x14ac:dyDescent="0.25">
      <c r="A152" s="37">
        <v>30151</v>
      </c>
      <c r="B152" s="38" t="s">
        <v>247</v>
      </c>
      <c r="C152" s="39">
        <v>3362108027</v>
      </c>
      <c r="D152" s="39" t="s">
        <v>257</v>
      </c>
      <c r="E152" s="40" t="s">
        <v>19</v>
      </c>
    </row>
    <row r="153" spans="1:5" x14ac:dyDescent="0.25">
      <c r="A153" s="37">
        <v>30152</v>
      </c>
      <c r="B153" s="38" t="s">
        <v>258</v>
      </c>
      <c r="C153" s="39">
        <v>3362101021</v>
      </c>
      <c r="D153" s="39" t="s">
        <v>259</v>
      </c>
      <c r="E153" s="40" t="s">
        <v>19</v>
      </c>
    </row>
    <row r="154" spans="1:5" x14ac:dyDescent="0.25">
      <c r="A154" s="37">
        <v>30152</v>
      </c>
      <c r="B154" s="38" t="s">
        <v>258</v>
      </c>
      <c r="C154" s="39">
        <v>3362108009</v>
      </c>
      <c r="D154" s="39" t="s">
        <v>260</v>
      </c>
      <c r="E154" s="40" t="s">
        <v>19</v>
      </c>
    </row>
    <row r="155" spans="1:5" x14ac:dyDescent="0.25">
      <c r="A155" s="37">
        <v>30152</v>
      </c>
      <c r="B155" s="38" t="s">
        <v>258</v>
      </c>
      <c r="C155" s="39">
        <v>3362101013</v>
      </c>
      <c r="D155" s="39" t="s">
        <v>261</v>
      </c>
      <c r="E155" s="40" t="s">
        <v>19</v>
      </c>
    </row>
    <row r="156" spans="1:5" x14ac:dyDescent="0.25">
      <c r="A156" s="37">
        <v>30152</v>
      </c>
      <c r="B156" s="38" t="s">
        <v>258</v>
      </c>
      <c r="C156" s="39">
        <v>3362101215</v>
      </c>
      <c r="D156" s="39" t="s">
        <v>262</v>
      </c>
      <c r="E156" s="40" t="s">
        <v>19</v>
      </c>
    </row>
    <row r="157" spans="1:5" x14ac:dyDescent="0.25">
      <c r="A157" s="37">
        <v>30155</v>
      </c>
      <c r="B157" s="38" t="s">
        <v>263</v>
      </c>
      <c r="C157" s="39">
        <v>3362101012</v>
      </c>
      <c r="D157" s="39" t="s">
        <v>264</v>
      </c>
      <c r="E157" s="40" t="s">
        <v>19</v>
      </c>
    </row>
    <row r="158" spans="1:5" x14ac:dyDescent="0.25">
      <c r="A158" s="37">
        <v>30155</v>
      </c>
      <c r="B158" s="38" t="s">
        <v>263</v>
      </c>
      <c r="C158" s="39">
        <v>3362102124</v>
      </c>
      <c r="D158" s="39" t="s">
        <v>265</v>
      </c>
      <c r="E158" s="40" t="s">
        <v>19</v>
      </c>
    </row>
    <row r="159" spans="1:5" x14ac:dyDescent="0.25">
      <c r="A159" s="37">
        <v>30155</v>
      </c>
      <c r="B159" s="38" t="s">
        <v>263</v>
      </c>
      <c r="C159" s="39">
        <v>3351101038</v>
      </c>
      <c r="D159" s="39" t="s">
        <v>266</v>
      </c>
      <c r="E159" s="40" t="s">
        <v>19</v>
      </c>
    </row>
    <row r="160" spans="1:5" x14ac:dyDescent="0.25">
      <c r="A160" s="37">
        <v>30155</v>
      </c>
      <c r="B160" s="38" t="s">
        <v>263</v>
      </c>
      <c r="C160" s="39">
        <v>3351108009</v>
      </c>
      <c r="D160" s="39" t="s">
        <v>267</v>
      </c>
      <c r="E160" s="40" t="s">
        <v>19</v>
      </c>
    </row>
    <row r="161" spans="1:5" x14ac:dyDescent="0.25">
      <c r="A161" s="37">
        <v>30155</v>
      </c>
      <c r="B161" s="38" t="s">
        <v>263</v>
      </c>
      <c r="C161" s="39">
        <v>3362101132</v>
      </c>
      <c r="D161" s="39" t="s">
        <v>268</v>
      </c>
      <c r="E161" s="40" t="s">
        <v>19</v>
      </c>
    </row>
    <row r="162" spans="1:5" x14ac:dyDescent="0.25">
      <c r="A162" s="37">
        <v>30155</v>
      </c>
      <c r="B162" s="38" t="s">
        <v>263</v>
      </c>
      <c r="C162" s="39">
        <v>3362108023</v>
      </c>
      <c r="D162" s="39" t="s">
        <v>269</v>
      </c>
      <c r="E162" s="40" t="s">
        <v>19</v>
      </c>
    </row>
    <row r="163" spans="1:5" x14ac:dyDescent="0.25">
      <c r="A163" s="37">
        <v>30155</v>
      </c>
      <c r="B163" s="38" t="s">
        <v>263</v>
      </c>
      <c r="C163" s="39">
        <v>3362101133</v>
      </c>
      <c r="D163" s="39" t="s">
        <v>270</v>
      </c>
      <c r="E163" s="40" t="s">
        <v>19</v>
      </c>
    </row>
    <row r="164" spans="1:5" x14ac:dyDescent="0.25">
      <c r="A164" s="37">
        <v>30155</v>
      </c>
      <c r="B164" s="38" t="s">
        <v>263</v>
      </c>
      <c r="C164" s="39">
        <v>3362108024</v>
      </c>
      <c r="D164" s="39" t="s">
        <v>271</v>
      </c>
      <c r="E164" s="40" t="s">
        <v>19</v>
      </c>
    </row>
    <row r="165" spans="1:5" x14ac:dyDescent="0.25">
      <c r="A165" s="37">
        <v>30155</v>
      </c>
      <c r="B165" s="38" t="s">
        <v>263</v>
      </c>
      <c r="C165" s="39">
        <v>3392108100</v>
      </c>
      <c r="D165" s="39" t="s">
        <v>272</v>
      </c>
      <c r="E165" s="40" t="s">
        <v>19</v>
      </c>
    </row>
    <row r="166" spans="1:5" x14ac:dyDescent="0.25">
      <c r="A166" s="37">
        <v>30155</v>
      </c>
      <c r="B166" s="38" t="s">
        <v>263</v>
      </c>
      <c r="C166" s="39">
        <v>3392108200</v>
      </c>
      <c r="D166" s="39" t="s">
        <v>273</v>
      </c>
      <c r="E166" s="40" t="s">
        <v>19</v>
      </c>
    </row>
    <row r="167" spans="1:5" x14ac:dyDescent="0.25">
      <c r="A167" s="37">
        <v>30155</v>
      </c>
      <c r="B167" s="38" t="s">
        <v>263</v>
      </c>
      <c r="C167" s="39">
        <v>3392108400</v>
      </c>
      <c r="D167" s="39" t="s">
        <v>274</v>
      </c>
      <c r="E167" s="40" t="s">
        <v>19</v>
      </c>
    </row>
    <row r="168" spans="1:5" x14ac:dyDescent="0.25">
      <c r="A168" s="37">
        <v>30155</v>
      </c>
      <c r="B168" s="38" t="s">
        <v>263</v>
      </c>
      <c r="C168" s="39">
        <v>3392108600</v>
      </c>
      <c r="D168" s="39" t="s">
        <v>275</v>
      </c>
      <c r="E168" s="40" t="s">
        <v>19</v>
      </c>
    </row>
    <row r="169" spans="1:5" x14ac:dyDescent="0.25">
      <c r="A169" s="37">
        <v>30155</v>
      </c>
      <c r="B169" s="38" t="s">
        <v>263</v>
      </c>
      <c r="C169" s="39">
        <v>3392108700</v>
      </c>
      <c r="D169" s="39" t="s">
        <v>276</v>
      </c>
      <c r="E169" s="40" t="s">
        <v>19</v>
      </c>
    </row>
    <row r="170" spans="1:5" x14ac:dyDescent="0.25">
      <c r="A170" s="37">
        <v>30155</v>
      </c>
      <c r="B170" s="38" t="s">
        <v>263</v>
      </c>
      <c r="C170" s="39">
        <v>3392108701</v>
      </c>
      <c r="D170" s="39" t="s">
        <v>277</v>
      </c>
      <c r="E170" s="40" t="s">
        <v>19</v>
      </c>
    </row>
    <row r="171" spans="1:5" x14ac:dyDescent="0.25">
      <c r="A171" s="37">
        <v>30155</v>
      </c>
      <c r="B171" s="38" t="s">
        <v>263</v>
      </c>
      <c r="C171" s="39">
        <v>3388800000</v>
      </c>
      <c r="D171" s="39" t="s">
        <v>278</v>
      </c>
      <c r="E171" s="40" t="s">
        <v>19</v>
      </c>
    </row>
    <row r="172" spans="1:5" x14ac:dyDescent="0.25">
      <c r="A172" s="37">
        <v>30155</v>
      </c>
      <c r="B172" s="38" t="s">
        <v>263</v>
      </c>
      <c r="C172" s="39">
        <v>3392101000</v>
      </c>
      <c r="D172" s="39" t="s">
        <v>279</v>
      </c>
      <c r="E172" s="40" t="s">
        <v>19</v>
      </c>
    </row>
    <row r="173" spans="1:5" x14ac:dyDescent="0.25">
      <c r="A173" s="37">
        <v>30155</v>
      </c>
      <c r="B173" s="38" t="s">
        <v>263</v>
      </c>
      <c r="C173" s="39">
        <v>3392104000</v>
      </c>
      <c r="D173" s="39" t="s">
        <v>280</v>
      </c>
      <c r="E173" s="40" t="s">
        <v>19</v>
      </c>
    </row>
    <row r="174" spans="1:5" x14ac:dyDescent="0.25">
      <c r="A174" s="37">
        <v>30155</v>
      </c>
      <c r="B174" s="38" t="s">
        <v>263</v>
      </c>
      <c r="C174" s="39">
        <v>3392201000</v>
      </c>
      <c r="D174" s="39" t="s">
        <v>279</v>
      </c>
      <c r="E174" s="40" t="s">
        <v>19</v>
      </c>
    </row>
    <row r="175" spans="1:5" x14ac:dyDescent="0.25">
      <c r="A175" s="37">
        <v>30155</v>
      </c>
      <c r="B175" s="38" t="s">
        <v>263</v>
      </c>
      <c r="C175" s="39">
        <v>3392102000</v>
      </c>
      <c r="D175" s="39" t="s">
        <v>281</v>
      </c>
      <c r="E175" s="40" t="s">
        <v>19</v>
      </c>
    </row>
    <row r="176" spans="1:5" x14ac:dyDescent="0.25">
      <c r="A176" s="37">
        <v>30155</v>
      </c>
      <c r="B176" s="38" t="s">
        <v>263</v>
      </c>
      <c r="C176" s="39">
        <v>3362101900</v>
      </c>
      <c r="D176" s="39" t="s">
        <v>282</v>
      </c>
      <c r="E176" s="40" t="s">
        <v>19</v>
      </c>
    </row>
    <row r="177" spans="1:5" x14ac:dyDescent="0.25">
      <c r="A177" s="37">
        <v>30155</v>
      </c>
      <c r="B177" s="38" t="s">
        <v>263</v>
      </c>
      <c r="C177" s="39">
        <v>3324400079</v>
      </c>
      <c r="D177" s="39" t="s">
        <v>283</v>
      </c>
      <c r="E177" s="40" t="s">
        <v>19</v>
      </c>
    </row>
    <row r="178" spans="1:5" x14ac:dyDescent="0.25">
      <c r="A178" s="37">
        <v>30155</v>
      </c>
      <c r="B178" s="38" t="s">
        <v>263</v>
      </c>
      <c r="C178" s="39">
        <v>3362300003</v>
      </c>
      <c r="D178" s="39" t="s">
        <v>284</v>
      </c>
      <c r="E178" s="40" t="s">
        <v>19</v>
      </c>
    </row>
    <row r="179" spans="1:5" x14ac:dyDescent="0.25">
      <c r="A179" s="37">
        <v>30155</v>
      </c>
      <c r="B179" s="38" t="s">
        <v>263</v>
      </c>
      <c r="C179" s="39">
        <v>3362101999</v>
      </c>
      <c r="D179" s="39" t="s">
        <v>285</v>
      </c>
      <c r="E179" s="40" t="s">
        <v>19</v>
      </c>
    </row>
    <row r="180" spans="1:5" x14ac:dyDescent="0.25">
      <c r="A180" s="37">
        <v>30155</v>
      </c>
      <c r="B180" s="38" t="s">
        <v>263</v>
      </c>
      <c r="C180" s="39">
        <v>3369300002</v>
      </c>
      <c r="D180" s="39" t="s">
        <v>286</v>
      </c>
      <c r="E180" s="40" t="s">
        <v>19</v>
      </c>
    </row>
    <row r="181" spans="1:5" x14ac:dyDescent="0.25">
      <c r="A181" s="37">
        <v>30155</v>
      </c>
      <c r="B181" s="38" t="s">
        <v>263</v>
      </c>
      <c r="C181" s="39">
        <v>3381100000</v>
      </c>
      <c r="D181" s="39" t="s">
        <v>287</v>
      </c>
      <c r="E181" s="40" t="s">
        <v>19</v>
      </c>
    </row>
    <row r="182" spans="1:5" x14ac:dyDescent="0.25">
      <c r="A182" s="37">
        <v>30155</v>
      </c>
      <c r="B182" s="38" t="s">
        <v>263</v>
      </c>
      <c r="C182" s="39">
        <v>3381100100</v>
      </c>
      <c r="D182" s="39" t="s">
        <v>288</v>
      </c>
      <c r="E182" s="40" t="s">
        <v>19</v>
      </c>
    </row>
    <row r="183" spans="1:5" x14ac:dyDescent="0.25">
      <c r="A183" s="37">
        <v>30155</v>
      </c>
      <c r="B183" s="38" t="s">
        <v>263</v>
      </c>
      <c r="C183" s="39">
        <v>3381100101</v>
      </c>
      <c r="D183" s="39" t="s">
        <v>289</v>
      </c>
      <c r="E183" s="40" t="s">
        <v>19</v>
      </c>
    </row>
    <row r="184" spans="1:5" x14ac:dyDescent="0.25">
      <c r="A184" s="37">
        <v>30155</v>
      </c>
      <c r="B184" s="38" t="s">
        <v>263</v>
      </c>
      <c r="C184" s="39">
        <v>3331102150</v>
      </c>
      <c r="D184" s="39" t="s">
        <v>290</v>
      </c>
      <c r="E184" s="40" t="s">
        <v>19</v>
      </c>
    </row>
    <row r="185" spans="1:5" x14ac:dyDescent="0.25">
      <c r="A185" s="37">
        <v>30155</v>
      </c>
      <c r="B185" s="38" t="s">
        <v>263</v>
      </c>
      <c r="C185" s="39">
        <v>3331102151</v>
      </c>
      <c r="D185" s="39" t="s">
        <v>291</v>
      </c>
      <c r="E185" s="40" t="s">
        <v>19</v>
      </c>
    </row>
    <row r="186" spans="1:5" x14ac:dyDescent="0.25">
      <c r="A186" s="37">
        <v>30155</v>
      </c>
      <c r="B186" s="38" t="s">
        <v>263</v>
      </c>
      <c r="C186" s="39">
        <v>3331102152</v>
      </c>
      <c r="D186" s="39" t="s">
        <v>292</v>
      </c>
      <c r="E186" s="40" t="s">
        <v>19</v>
      </c>
    </row>
    <row r="187" spans="1:5" x14ac:dyDescent="0.25">
      <c r="A187" s="37">
        <v>30155</v>
      </c>
      <c r="B187" s="38" t="s">
        <v>263</v>
      </c>
      <c r="C187" s="39">
        <v>3331102153</v>
      </c>
      <c r="D187" s="39" t="s">
        <v>293</v>
      </c>
      <c r="E187" s="40" t="s">
        <v>19</v>
      </c>
    </row>
    <row r="188" spans="1:5" x14ac:dyDescent="0.25">
      <c r="A188" s="37">
        <v>30155</v>
      </c>
      <c r="B188" s="38" t="s">
        <v>263</v>
      </c>
      <c r="C188" s="39">
        <v>3331102170</v>
      </c>
      <c r="D188" s="39" t="s">
        <v>294</v>
      </c>
      <c r="E188" s="40" t="s">
        <v>19</v>
      </c>
    </row>
    <row r="189" spans="1:5" x14ac:dyDescent="0.25">
      <c r="A189" s="37">
        <v>30155</v>
      </c>
      <c r="B189" s="38" t="s">
        <v>263</v>
      </c>
      <c r="C189" s="39">
        <v>3633000001</v>
      </c>
      <c r="D189" s="39" t="s">
        <v>295</v>
      </c>
      <c r="E189" s="40" t="s">
        <v>19</v>
      </c>
    </row>
    <row r="190" spans="1:5" x14ac:dyDescent="0.25">
      <c r="A190" s="37">
        <v>30155</v>
      </c>
      <c r="B190" s="38" t="s">
        <v>263</v>
      </c>
      <c r="C190" s="39">
        <v>6593302002</v>
      </c>
      <c r="D190" s="39" t="s">
        <v>296</v>
      </c>
      <c r="E190" s="40" t="s">
        <v>19</v>
      </c>
    </row>
    <row r="191" spans="1:5" x14ac:dyDescent="0.25">
      <c r="A191" s="37">
        <v>30155</v>
      </c>
      <c r="B191" s="38" t="s">
        <v>263</v>
      </c>
      <c r="C191" s="39">
        <v>6593388002</v>
      </c>
      <c r="D191" s="39" t="s">
        <v>297</v>
      </c>
      <c r="E191" s="40" t="s">
        <v>19</v>
      </c>
    </row>
    <row r="192" spans="1:5" x14ac:dyDescent="0.25">
      <c r="A192" s="37">
        <v>30155</v>
      </c>
      <c r="B192" s="38" t="s">
        <v>263</v>
      </c>
      <c r="C192" s="39">
        <v>6593301011</v>
      </c>
      <c r="D192" s="39" t="s">
        <v>298</v>
      </c>
      <c r="E192" s="40" t="s">
        <v>19</v>
      </c>
    </row>
    <row r="193" spans="1:5" x14ac:dyDescent="0.25">
      <c r="A193" s="37">
        <v>30155</v>
      </c>
      <c r="B193" s="38" t="s">
        <v>263</v>
      </c>
      <c r="C193" s="39">
        <v>6593388000</v>
      </c>
      <c r="D193" s="39" t="s">
        <v>299</v>
      </c>
      <c r="E193" s="40" t="s">
        <v>19</v>
      </c>
    </row>
    <row r="194" spans="1:5" x14ac:dyDescent="0.25">
      <c r="A194" s="37">
        <v>30155</v>
      </c>
      <c r="B194" s="38" t="s">
        <v>263</v>
      </c>
      <c r="C194" s="39">
        <v>6593302001</v>
      </c>
      <c r="D194" s="39" t="s">
        <v>300</v>
      </c>
      <c r="E194" s="40" t="s">
        <v>19</v>
      </c>
    </row>
    <row r="195" spans="1:5" x14ac:dyDescent="0.25">
      <c r="A195" s="37">
        <v>30155</v>
      </c>
      <c r="B195" s="38" t="s">
        <v>263</v>
      </c>
      <c r="C195" s="39">
        <v>6593388001</v>
      </c>
      <c r="D195" s="39" t="s">
        <v>301</v>
      </c>
      <c r="E195" s="40" t="s">
        <v>19</v>
      </c>
    </row>
    <row r="196" spans="1:5" x14ac:dyDescent="0.25">
      <c r="A196" s="37">
        <v>30155</v>
      </c>
      <c r="B196" s="38" t="s">
        <v>263</v>
      </c>
      <c r="C196" s="39">
        <v>6593302003</v>
      </c>
      <c r="D196" s="39" t="s">
        <v>302</v>
      </c>
      <c r="E196" s="40" t="s">
        <v>19</v>
      </c>
    </row>
    <row r="197" spans="1:5" x14ac:dyDescent="0.25">
      <c r="A197" s="37">
        <v>30155</v>
      </c>
      <c r="B197" s="38" t="s">
        <v>263</v>
      </c>
      <c r="C197" s="39">
        <v>6593388003</v>
      </c>
      <c r="D197" s="39" t="s">
        <v>303</v>
      </c>
      <c r="E197" s="40" t="s">
        <v>19</v>
      </c>
    </row>
    <row r="198" spans="1:5" x14ac:dyDescent="0.25">
      <c r="A198" s="37">
        <v>30155</v>
      </c>
      <c r="B198" s="38" t="s">
        <v>263</v>
      </c>
      <c r="C198" s="39">
        <v>6593302004</v>
      </c>
      <c r="D198" s="39" t="s">
        <v>304</v>
      </c>
      <c r="E198" s="40" t="s">
        <v>19</v>
      </c>
    </row>
    <row r="199" spans="1:5" x14ac:dyDescent="0.25">
      <c r="A199" s="37">
        <v>30155</v>
      </c>
      <c r="B199" s="38" t="s">
        <v>263</v>
      </c>
      <c r="C199" s="39">
        <v>6593388004</v>
      </c>
      <c r="D199" s="39" t="s">
        <v>305</v>
      </c>
      <c r="E199" s="40" t="s">
        <v>19</v>
      </c>
    </row>
    <row r="200" spans="1:5" x14ac:dyDescent="0.25">
      <c r="A200" s="37">
        <v>30155</v>
      </c>
      <c r="B200" s="38" t="s">
        <v>263</v>
      </c>
      <c r="C200" s="39">
        <v>6593302005</v>
      </c>
      <c r="D200" s="39" t="s">
        <v>143</v>
      </c>
      <c r="E200" s="40" t="s">
        <v>19</v>
      </c>
    </row>
    <row r="201" spans="1:5" x14ac:dyDescent="0.25">
      <c r="A201" s="37">
        <v>30155</v>
      </c>
      <c r="B201" s="38" t="s">
        <v>263</v>
      </c>
      <c r="C201" s="39">
        <v>6593388005</v>
      </c>
      <c r="D201" s="39" t="s">
        <v>306</v>
      </c>
      <c r="E201" s="40" t="s">
        <v>19</v>
      </c>
    </row>
    <row r="202" spans="1:5" x14ac:dyDescent="0.25">
      <c r="A202" s="37">
        <v>3021</v>
      </c>
      <c r="B202" s="38" t="s">
        <v>307</v>
      </c>
      <c r="C202" s="39">
        <v>3311101000</v>
      </c>
      <c r="D202" s="39" t="s">
        <v>308</v>
      </c>
      <c r="E202" s="40" t="s">
        <v>19</v>
      </c>
    </row>
    <row r="203" spans="1:5" x14ac:dyDescent="0.25">
      <c r="A203" s="37">
        <v>3021</v>
      </c>
      <c r="B203" s="38" t="s">
        <v>307</v>
      </c>
      <c r="C203" s="39">
        <v>3311108000</v>
      </c>
      <c r="D203" s="39" t="s">
        <v>309</v>
      </c>
      <c r="E203" s="40" t="s">
        <v>19</v>
      </c>
    </row>
    <row r="204" spans="1:5" x14ac:dyDescent="0.25">
      <c r="A204" s="37">
        <v>3021</v>
      </c>
      <c r="B204" s="38" t="s">
        <v>307</v>
      </c>
      <c r="C204" s="39">
        <v>3311101009</v>
      </c>
      <c r="D204" s="39" t="s">
        <v>310</v>
      </c>
      <c r="E204" s="40" t="s">
        <v>19</v>
      </c>
    </row>
    <row r="205" spans="1:5" x14ac:dyDescent="0.25">
      <c r="A205" s="37">
        <v>3021</v>
      </c>
      <c r="B205" s="38" t="s">
        <v>307</v>
      </c>
      <c r="C205" s="39">
        <v>3311108009</v>
      </c>
      <c r="D205" s="39" t="s">
        <v>311</v>
      </c>
      <c r="E205" s="40" t="s">
        <v>19</v>
      </c>
    </row>
    <row r="206" spans="1:5" x14ac:dyDescent="0.25">
      <c r="A206" s="37">
        <v>3022</v>
      </c>
      <c r="B206" s="38" t="s">
        <v>312</v>
      </c>
      <c r="C206" s="39">
        <v>3321101000</v>
      </c>
      <c r="D206" s="39" t="s">
        <v>313</v>
      </c>
      <c r="E206" s="40" t="s">
        <v>19</v>
      </c>
    </row>
    <row r="207" spans="1:5" x14ac:dyDescent="0.25">
      <c r="A207" s="37">
        <v>3022</v>
      </c>
      <c r="B207" s="38" t="s">
        <v>312</v>
      </c>
      <c r="C207" s="39">
        <v>3321108000</v>
      </c>
      <c r="D207" s="39" t="s">
        <v>314</v>
      </c>
      <c r="E207" s="40" t="s">
        <v>19</v>
      </c>
    </row>
    <row r="208" spans="1:5" x14ac:dyDescent="0.25">
      <c r="A208" s="37">
        <v>3022</v>
      </c>
      <c r="B208" s="38" t="s">
        <v>312</v>
      </c>
      <c r="C208" s="39">
        <v>3324102100</v>
      </c>
      <c r="D208" s="39" t="s">
        <v>315</v>
      </c>
      <c r="E208" s="40" t="s">
        <v>19</v>
      </c>
    </row>
    <row r="209" spans="1:5" x14ac:dyDescent="0.25">
      <c r="A209" s="37">
        <v>3022</v>
      </c>
      <c r="B209" s="38" t="s">
        <v>312</v>
      </c>
      <c r="C209" s="39">
        <v>3324108210</v>
      </c>
      <c r="D209" s="39" t="s">
        <v>316</v>
      </c>
      <c r="E209" s="40" t="s">
        <v>19</v>
      </c>
    </row>
    <row r="210" spans="1:5" x14ac:dyDescent="0.25">
      <c r="A210" s="37">
        <v>3022</v>
      </c>
      <c r="B210" s="38" t="s">
        <v>312</v>
      </c>
      <c r="C210" s="39">
        <v>3324102000</v>
      </c>
      <c r="D210" s="39" t="s">
        <v>317</v>
      </c>
      <c r="E210" s="40" t="s">
        <v>19</v>
      </c>
    </row>
    <row r="211" spans="1:5" x14ac:dyDescent="0.25">
      <c r="A211" s="37">
        <v>3022</v>
      </c>
      <c r="B211" s="38" t="s">
        <v>312</v>
      </c>
      <c r="C211" s="39">
        <v>3324108200</v>
      </c>
      <c r="D211" s="39" t="s">
        <v>318</v>
      </c>
      <c r="E211" s="40" t="s">
        <v>19</v>
      </c>
    </row>
    <row r="212" spans="1:5" x14ac:dyDescent="0.25">
      <c r="A212" s="37">
        <v>3022</v>
      </c>
      <c r="B212" s="38" t="s">
        <v>312</v>
      </c>
      <c r="C212" s="39">
        <v>3324102115</v>
      </c>
      <c r="D212" s="39" t="s">
        <v>319</v>
      </c>
      <c r="E212" s="40" t="s">
        <v>19</v>
      </c>
    </row>
    <row r="213" spans="1:5" x14ac:dyDescent="0.25">
      <c r="A213" s="37">
        <v>3022</v>
      </c>
      <c r="B213" s="38" t="s">
        <v>312</v>
      </c>
      <c r="C213" s="39">
        <v>3324102150</v>
      </c>
      <c r="D213" s="39" t="s">
        <v>320</v>
      </c>
      <c r="E213" s="40" t="s">
        <v>19</v>
      </c>
    </row>
    <row r="214" spans="1:5" x14ac:dyDescent="0.25">
      <c r="A214" s="37">
        <v>3022</v>
      </c>
      <c r="B214" s="38" t="s">
        <v>312</v>
      </c>
      <c r="C214" s="39">
        <v>3321101009</v>
      </c>
      <c r="D214" s="39" t="s">
        <v>321</v>
      </c>
      <c r="E214" s="40" t="s">
        <v>19</v>
      </c>
    </row>
    <row r="215" spans="1:5" x14ac:dyDescent="0.25">
      <c r="A215" s="37">
        <v>3022</v>
      </c>
      <c r="B215" s="38" t="s">
        <v>312</v>
      </c>
      <c r="C215" s="39">
        <v>3321108009</v>
      </c>
      <c r="D215" s="39" t="s">
        <v>322</v>
      </c>
      <c r="E215" s="40" t="s">
        <v>19</v>
      </c>
    </row>
    <row r="216" spans="1:5" x14ac:dyDescent="0.25">
      <c r="A216" s="37">
        <v>3023</v>
      </c>
      <c r="B216" s="38" t="s">
        <v>323</v>
      </c>
      <c r="C216" s="39">
        <v>3341101000</v>
      </c>
      <c r="D216" s="39" t="s">
        <v>324</v>
      </c>
      <c r="E216" s="40" t="s">
        <v>19</v>
      </c>
    </row>
    <row r="217" spans="1:5" x14ac:dyDescent="0.25">
      <c r="A217" s="37">
        <v>3023</v>
      </c>
      <c r="B217" s="38" t="s">
        <v>323</v>
      </c>
      <c r="C217" s="39">
        <v>3341108000</v>
      </c>
      <c r="D217" s="39" t="s">
        <v>325</v>
      </c>
      <c r="E217" s="40" t="s">
        <v>19</v>
      </c>
    </row>
    <row r="218" spans="1:5" x14ac:dyDescent="0.25">
      <c r="A218" s="37">
        <v>3023</v>
      </c>
      <c r="B218" s="38" t="s">
        <v>323</v>
      </c>
      <c r="C218" s="39">
        <v>3369101029</v>
      </c>
      <c r="D218" s="39" t="s">
        <v>326</v>
      </c>
      <c r="E218" s="40" t="s">
        <v>19</v>
      </c>
    </row>
    <row r="219" spans="1:5" x14ac:dyDescent="0.25">
      <c r="A219" s="37">
        <v>3023</v>
      </c>
      <c r="B219" s="38" t="s">
        <v>323</v>
      </c>
      <c r="C219" s="39">
        <v>3369108313</v>
      </c>
      <c r="D219" s="39" t="s">
        <v>327</v>
      </c>
      <c r="E219" s="40" t="s">
        <v>19</v>
      </c>
    </row>
    <row r="220" spans="1:5" x14ac:dyDescent="0.25">
      <c r="A220" s="37">
        <v>3023</v>
      </c>
      <c r="B220" s="38" t="s">
        <v>323</v>
      </c>
      <c r="C220" s="39">
        <v>3341101009</v>
      </c>
      <c r="D220" s="39" t="s">
        <v>328</v>
      </c>
      <c r="E220" s="40" t="s">
        <v>19</v>
      </c>
    </row>
    <row r="221" spans="1:5" x14ac:dyDescent="0.25">
      <c r="A221" s="37">
        <v>3023</v>
      </c>
      <c r="B221" s="38" t="s">
        <v>323</v>
      </c>
      <c r="C221" s="39">
        <v>3341108009</v>
      </c>
      <c r="D221" s="39" t="s">
        <v>329</v>
      </c>
      <c r="E221" s="40" t="s">
        <v>19</v>
      </c>
    </row>
    <row r="222" spans="1:5" x14ac:dyDescent="0.25">
      <c r="A222" s="37">
        <v>3023</v>
      </c>
      <c r="B222" s="38" t="s">
        <v>323</v>
      </c>
      <c r="C222" s="39">
        <v>3341101010</v>
      </c>
      <c r="D222" s="39" t="s">
        <v>330</v>
      </c>
      <c r="E222" s="40" t="s">
        <v>19</v>
      </c>
    </row>
    <row r="223" spans="1:5" x14ac:dyDescent="0.25">
      <c r="A223" s="37">
        <v>3023</v>
      </c>
      <c r="B223" s="38" t="s">
        <v>323</v>
      </c>
      <c r="C223" s="39">
        <v>3341108010</v>
      </c>
      <c r="D223" s="39" t="s">
        <v>331</v>
      </c>
      <c r="E223" s="40" t="s">
        <v>19</v>
      </c>
    </row>
    <row r="224" spans="1:5" x14ac:dyDescent="0.25">
      <c r="A224" s="37">
        <v>3024</v>
      </c>
      <c r="B224" s="38" t="s">
        <v>332</v>
      </c>
      <c r="C224" s="39">
        <v>3351101000</v>
      </c>
      <c r="D224" s="39" t="s">
        <v>333</v>
      </c>
      <c r="E224" s="40" t="s">
        <v>19</v>
      </c>
    </row>
    <row r="225" spans="1:5" x14ac:dyDescent="0.25">
      <c r="A225" s="37">
        <v>3024</v>
      </c>
      <c r="B225" s="38" t="s">
        <v>332</v>
      </c>
      <c r="C225" s="39">
        <v>3351108002</v>
      </c>
      <c r="D225" s="39" t="s">
        <v>334</v>
      </c>
      <c r="E225" s="40" t="s">
        <v>19</v>
      </c>
    </row>
    <row r="226" spans="1:5" x14ac:dyDescent="0.25">
      <c r="A226" s="37">
        <v>3024</v>
      </c>
      <c r="B226" s="38" t="s">
        <v>332</v>
      </c>
      <c r="C226" s="39">
        <v>3361101000</v>
      </c>
      <c r="D226" s="39" t="s">
        <v>335</v>
      </c>
      <c r="E226" s="40" t="s">
        <v>19</v>
      </c>
    </row>
    <row r="227" spans="1:5" x14ac:dyDescent="0.25">
      <c r="A227" s="37">
        <v>3024</v>
      </c>
      <c r="B227" s="38" t="s">
        <v>332</v>
      </c>
      <c r="C227" s="39">
        <v>3361108004</v>
      </c>
      <c r="D227" s="39" t="s">
        <v>336</v>
      </c>
      <c r="E227" s="40" t="s">
        <v>19</v>
      </c>
    </row>
    <row r="228" spans="1:5" x14ac:dyDescent="0.25">
      <c r="A228" s="37">
        <v>3024</v>
      </c>
      <c r="B228" s="38" t="s">
        <v>332</v>
      </c>
      <c r="C228" s="39">
        <v>3351101018</v>
      </c>
      <c r="D228" s="39" t="s">
        <v>337</v>
      </c>
      <c r="E228" s="40" t="s">
        <v>19</v>
      </c>
    </row>
    <row r="229" spans="1:5" x14ac:dyDescent="0.25">
      <c r="A229" s="37">
        <v>3024</v>
      </c>
      <c r="B229" s="38" t="s">
        <v>332</v>
      </c>
      <c r="C229" s="39">
        <v>3351108011</v>
      </c>
      <c r="D229" s="39" t="s">
        <v>338</v>
      </c>
      <c r="E229" s="40" t="s">
        <v>19</v>
      </c>
    </row>
    <row r="230" spans="1:5" x14ac:dyDescent="0.25">
      <c r="A230" s="37">
        <v>3024</v>
      </c>
      <c r="B230" s="38" t="s">
        <v>332</v>
      </c>
      <c r="C230" s="39">
        <v>3362101032</v>
      </c>
      <c r="D230" s="39" t="s">
        <v>339</v>
      </c>
      <c r="E230" s="40" t="s">
        <v>19</v>
      </c>
    </row>
    <row r="231" spans="1:5" x14ac:dyDescent="0.25">
      <c r="A231" s="37">
        <v>3024</v>
      </c>
      <c r="B231" s="38" t="s">
        <v>332</v>
      </c>
      <c r="C231" s="39">
        <v>3362101044</v>
      </c>
      <c r="D231" s="39" t="s">
        <v>340</v>
      </c>
      <c r="E231" s="40" t="s">
        <v>19</v>
      </c>
    </row>
    <row r="232" spans="1:5" x14ac:dyDescent="0.25">
      <c r="A232" s="37">
        <v>3024</v>
      </c>
      <c r="B232" s="38" t="s">
        <v>332</v>
      </c>
      <c r="C232" s="39">
        <v>3362101033</v>
      </c>
      <c r="D232" s="39" t="s">
        <v>341</v>
      </c>
      <c r="E232" s="40" t="s">
        <v>19</v>
      </c>
    </row>
    <row r="233" spans="1:5" x14ac:dyDescent="0.25">
      <c r="A233" s="37">
        <v>3024</v>
      </c>
      <c r="B233" s="38" t="s">
        <v>332</v>
      </c>
      <c r="C233" s="39">
        <v>3362101045</v>
      </c>
      <c r="D233" s="39" t="s">
        <v>342</v>
      </c>
      <c r="E233" s="40" t="s">
        <v>19</v>
      </c>
    </row>
    <row r="234" spans="1:5" x14ac:dyDescent="0.25">
      <c r="A234" s="37">
        <v>3025</v>
      </c>
      <c r="B234" s="38" t="s">
        <v>343</v>
      </c>
      <c r="C234" s="39">
        <v>3222102212</v>
      </c>
      <c r="D234" s="39" t="s">
        <v>344</v>
      </c>
      <c r="E234" s="40" t="s">
        <v>19</v>
      </c>
    </row>
    <row r="235" spans="1:5" x14ac:dyDescent="0.25">
      <c r="A235" s="37">
        <v>3025</v>
      </c>
      <c r="B235" s="38" t="s">
        <v>343</v>
      </c>
      <c r="C235" s="39">
        <v>3222108202</v>
      </c>
      <c r="D235" s="39" t="s">
        <v>345</v>
      </c>
      <c r="E235" s="40" t="s">
        <v>19</v>
      </c>
    </row>
    <row r="236" spans="1:5" x14ac:dyDescent="0.25">
      <c r="A236" s="37">
        <v>3026</v>
      </c>
      <c r="B236" s="38" t="s">
        <v>346</v>
      </c>
      <c r="C236" s="39">
        <v>3226101100</v>
      </c>
      <c r="D236" s="39" t="s">
        <v>347</v>
      </c>
      <c r="E236" s="40" t="s">
        <v>19</v>
      </c>
    </row>
    <row r="237" spans="1:5" x14ac:dyDescent="0.25">
      <c r="A237" s="37">
        <v>3026</v>
      </c>
      <c r="B237" s="38" t="s">
        <v>346</v>
      </c>
      <c r="C237" s="39">
        <v>3226108100</v>
      </c>
      <c r="D237" s="39" t="s">
        <v>348</v>
      </c>
      <c r="E237" s="40" t="s">
        <v>19</v>
      </c>
    </row>
    <row r="238" spans="1:5" x14ac:dyDescent="0.25">
      <c r="A238" s="37">
        <v>3026</v>
      </c>
      <c r="B238" s="38" t="s">
        <v>346</v>
      </c>
      <c r="C238" s="39">
        <v>3222102200</v>
      </c>
      <c r="D238" s="39" t="s">
        <v>349</v>
      </c>
      <c r="E238" s="40" t="s">
        <v>19</v>
      </c>
    </row>
    <row r="239" spans="1:5" x14ac:dyDescent="0.25">
      <c r="A239" s="37">
        <v>3026</v>
      </c>
      <c r="B239" s="38" t="s">
        <v>346</v>
      </c>
      <c r="C239" s="39">
        <v>3222108201</v>
      </c>
      <c r="D239" s="39" t="s">
        <v>350</v>
      </c>
      <c r="E239" s="40" t="s">
        <v>19</v>
      </c>
    </row>
    <row r="240" spans="1:5" x14ac:dyDescent="0.25">
      <c r="A240" s="37">
        <v>3026</v>
      </c>
      <c r="B240" s="38" t="s">
        <v>346</v>
      </c>
      <c r="C240" s="39">
        <v>3226301100</v>
      </c>
      <c r="D240" s="39" t="s">
        <v>351</v>
      </c>
      <c r="E240" s="40" t="s">
        <v>19</v>
      </c>
    </row>
    <row r="241" spans="1:5" x14ac:dyDescent="0.25">
      <c r="A241" s="37">
        <v>3026</v>
      </c>
      <c r="B241" s="38" t="s">
        <v>346</v>
      </c>
      <c r="C241" s="39">
        <v>3226308100</v>
      </c>
      <c r="D241" s="39" t="s">
        <v>352</v>
      </c>
      <c r="E241" s="40" t="s">
        <v>19</v>
      </c>
    </row>
    <row r="242" spans="1:5" x14ac:dyDescent="0.25">
      <c r="A242" s="37">
        <v>3026</v>
      </c>
      <c r="B242" s="38" t="s">
        <v>346</v>
      </c>
      <c r="C242" s="39">
        <v>3226201100</v>
      </c>
      <c r="D242" s="39" t="s">
        <v>353</v>
      </c>
      <c r="E242" s="40" t="s">
        <v>19</v>
      </c>
    </row>
    <row r="243" spans="1:5" x14ac:dyDescent="0.25">
      <c r="A243" s="37">
        <v>3026</v>
      </c>
      <c r="B243" s="38" t="s">
        <v>346</v>
      </c>
      <c r="C243" s="39">
        <v>3361108010</v>
      </c>
      <c r="D243" s="39" t="s">
        <v>354</v>
      </c>
      <c r="E243" s="40" t="s">
        <v>19</v>
      </c>
    </row>
    <row r="244" spans="1:5" x14ac:dyDescent="0.25">
      <c r="A244" s="37">
        <v>3027</v>
      </c>
      <c r="B244" s="38" t="s">
        <v>355</v>
      </c>
      <c r="C244" s="39">
        <v>3369101026</v>
      </c>
      <c r="D244" s="39" t="s">
        <v>356</v>
      </c>
      <c r="E244" s="40" t="s">
        <v>19</v>
      </c>
    </row>
    <row r="245" spans="1:5" x14ac:dyDescent="0.25">
      <c r="A245" s="37">
        <v>3027</v>
      </c>
      <c r="B245" s="38" t="s">
        <v>355</v>
      </c>
      <c r="C245" s="39">
        <v>3369108303</v>
      </c>
      <c r="D245" s="39" t="s">
        <v>357</v>
      </c>
      <c r="E245" s="40" t="s">
        <v>19</v>
      </c>
    </row>
    <row r="246" spans="1:5" x14ac:dyDescent="0.25">
      <c r="A246" s="37">
        <v>3027</v>
      </c>
      <c r="B246" s="38" t="s">
        <v>355</v>
      </c>
      <c r="C246" s="39">
        <v>3362101111</v>
      </c>
      <c r="D246" s="39" t="s">
        <v>358</v>
      </c>
      <c r="E246" s="40" t="s">
        <v>19</v>
      </c>
    </row>
    <row r="247" spans="1:5" x14ac:dyDescent="0.25">
      <c r="A247" s="37">
        <v>3027</v>
      </c>
      <c r="B247" s="38" t="s">
        <v>355</v>
      </c>
      <c r="C247" s="39">
        <v>3362101185</v>
      </c>
      <c r="D247" s="39" t="s">
        <v>359</v>
      </c>
      <c r="E247" s="40" t="s">
        <v>19</v>
      </c>
    </row>
    <row r="248" spans="1:5" x14ac:dyDescent="0.25">
      <c r="A248" s="37">
        <v>3027</v>
      </c>
      <c r="B248" s="38" t="s">
        <v>355</v>
      </c>
      <c r="C248" s="39">
        <v>3362101020</v>
      </c>
      <c r="D248" s="39" t="s">
        <v>360</v>
      </c>
      <c r="E248" s="40" t="s">
        <v>19</v>
      </c>
    </row>
    <row r="249" spans="1:5" x14ac:dyDescent="0.25">
      <c r="A249" s="37">
        <v>3027</v>
      </c>
      <c r="B249" s="38" t="s">
        <v>355</v>
      </c>
      <c r="C249" s="39">
        <v>3362108008</v>
      </c>
      <c r="D249" s="39" t="s">
        <v>361</v>
      </c>
      <c r="E249" s="40" t="s">
        <v>19</v>
      </c>
    </row>
    <row r="250" spans="1:5" x14ac:dyDescent="0.25">
      <c r="A250" s="37">
        <v>3027</v>
      </c>
      <c r="B250" s="38" t="s">
        <v>355</v>
      </c>
      <c r="C250" s="39">
        <v>3362101237</v>
      </c>
      <c r="D250" s="39" t="s">
        <v>362</v>
      </c>
      <c r="E250" s="40" t="s">
        <v>19</v>
      </c>
    </row>
    <row r="251" spans="1:5" x14ac:dyDescent="0.25">
      <c r="A251" s="37">
        <v>3027</v>
      </c>
      <c r="B251" s="38" t="s">
        <v>355</v>
      </c>
      <c r="C251" s="39">
        <v>3351108001</v>
      </c>
      <c r="D251" s="39" t="s">
        <v>363</v>
      </c>
      <c r="E251" s="40" t="s">
        <v>19</v>
      </c>
    </row>
    <row r="252" spans="1:5" x14ac:dyDescent="0.25">
      <c r="A252" s="37">
        <v>3027</v>
      </c>
      <c r="B252" s="38" t="s">
        <v>355</v>
      </c>
      <c r="C252" s="39">
        <v>3351101002</v>
      </c>
      <c r="D252" s="39" t="s">
        <v>364</v>
      </c>
      <c r="E252" s="40" t="s">
        <v>19</v>
      </c>
    </row>
    <row r="253" spans="1:5" x14ac:dyDescent="0.25">
      <c r="A253" s="37">
        <v>3027</v>
      </c>
      <c r="B253" s="38" t="s">
        <v>355</v>
      </c>
      <c r="C253" s="39">
        <v>3351108010</v>
      </c>
      <c r="D253" s="39" t="s">
        <v>365</v>
      </c>
      <c r="E253" s="40" t="s">
        <v>19</v>
      </c>
    </row>
    <row r="254" spans="1:5" x14ac:dyDescent="0.25">
      <c r="A254" s="37">
        <v>3027</v>
      </c>
      <c r="B254" s="38" t="s">
        <v>355</v>
      </c>
      <c r="C254" s="39">
        <v>3369099000</v>
      </c>
      <c r="D254" s="39" t="s">
        <v>366</v>
      </c>
      <c r="E254" s="40" t="s">
        <v>19</v>
      </c>
    </row>
    <row r="255" spans="1:5" x14ac:dyDescent="0.25">
      <c r="A255" s="37">
        <v>3027</v>
      </c>
      <c r="B255" s="38" t="s">
        <v>355</v>
      </c>
      <c r="C255" s="39">
        <v>3369099200</v>
      </c>
      <c r="D255" s="39" t="s">
        <v>367</v>
      </c>
      <c r="E255" s="40" t="s">
        <v>19</v>
      </c>
    </row>
    <row r="256" spans="1:5" x14ac:dyDescent="0.25">
      <c r="A256" s="37">
        <v>3027</v>
      </c>
      <c r="B256" s="38" t="s">
        <v>355</v>
      </c>
      <c r="C256" s="39">
        <v>3362101034</v>
      </c>
      <c r="D256" s="39" t="s">
        <v>368</v>
      </c>
      <c r="E256" s="40" t="s">
        <v>19</v>
      </c>
    </row>
    <row r="257" spans="1:5" x14ac:dyDescent="0.25">
      <c r="A257" s="37">
        <v>3027</v>
      </c>
      <c r="B257" s="38" t="s">
        <v>355</v>
      </c>
      <c r="C257" s="39">
        <v>3362101046</v>
      </c>
      <c r="D257" s="39" t="s">
        <v>369</v>
      </c>
      <c r="E257" s="40" t="s">
        <v>19</v>
      </c>
    </row>
    <row r="258" spans="1:5" x14ac:dyDescent="0.25">
      <c r="A258" s="37">
        <v>311</v>
      </c>
      <c r="B258" s="38" t="s">
        <v>370</v>
      </c>
      <c r="C258" s="39">
        <v>3411101000</v>
      </c>
      <c r="D258" s="39" t="s">
        <v>371</v>
      </c>
      <c r="E258" s="40" t="s">
        <v>19</v>
      </c>
    </row>
    <row r="259" spans="1:5" x14ac:dyDescent="0.25">
      <c r="A259" s="37">
        <v>311</v>
      </c>
      <c r="B259" s="38" t="s">
        <v>370</v>
      </c>
      <c r="C259" s="39">
        <v>3462101415</v>
      </c>
      <c r="D259" s="39" t="s">
        <v>372</v>
      </c>
      <c r="E259" s="40" t="s">
        <v>19</v>
      </c>
    </row>
    <row r="260" spans="1:5" x14ac:dyDescent="0.25">
      <c r="A260" s="37">
        <v>311</v>
      </c>
      <c r="B260" s="38" t="s">
        <v>370</v>
      </c>
      <c r="C260" s="39">
        <v>3419101000</v>
      </c>
      <c r="D260" s="39" t="s">
        <v>373</v>
      </c>
      <c r="E260" s="40" t="s">
        <v>19</v>
      </c>
    </row>
    <row r="261" spans="1:5" x14ac:dyDescent="0.25">
      <c r="A261" s="37">
        <v>311</v>
      </c>
      <c r="B261" s="38" t="s">
        <v>370</v>
      </c>
      <c r="C261" s="39">
        <v>3462101426</v>
      </c>
      <c r="D261" s="39" t="s">
        <v>374</v>
      </c>
      <c r="E261" s="40" t="s">
        <v>19</v>
      </c>
    </row>
    <row r="262" spans="1:5" x14ac:dyDescent="0.25">
      <c r="A262" s="37">
        <v>312</v>
      </c>
      <c r="B262" s="38" t="s">
        <v>375</v>
      </c>
      <c r="C262" s="39">
        <v>3431101000</v>
      </c>
      <c r="D262" s="39" t="s">
        <v>376</v>
      </c>
      <c r="E262" s="40" t="s">
        <v>19</v>
      </c>
    </row>
    <row r="263" spans="1:5" x14ac:dyDescent="0.25">
      <c r="A263" s="37">
        <v>312</v>
      </c>
      <c r="B263" s="38" t="s">
        <v>375</v>
      </c>
      <c r="C263" s="39">
        <v>3462101417</v>
      </c>
      <c r="D263" s="39" t="s">
        <v>377</v>
      </c>
      <c r="E263" s="40" t="s">
        <v>19</v>
      </c>
    </row>
    <row r="264" spans="1:5" x14ac:dyDescent="0.25">
      <c r="A264" s="37">
        <v>312</v>
      </c>
      <c r="B264" s="38" t="s">
        <v>375</v>
      </c>
      <c r="C264" s="39">
        <v>3431101009</v>
      </c>
      <c r="D264" s="39" t="s">
        <v>378</v>
      </c>
      <c r="E264" s="40" t="s">
        <v>19</v>
      </c>
    </row>
    <row r="265" spans="1:5" x14ac:dyDescent="0.25">
      <c r="A265" s="37">
        <v>312</v>
      </c>
      <c r="B265" s="38" t="s">
        <v>375</v>
      </c>
      <c r="C265" s="39">
        <v>3462101419</v>
      </c>
      <c r="D265" s="39" t="s">
        <v>379</v>
      </c>
      <c r="E265" s="40" t="s">
        <v>19</v>
      </c>
    </row>
    <row r="266" spans="1:5" x14ac:dyDescent="0.25">
      <c r="A266" s="37">
        <v>314</v>
      </c>
      <c r="B266" s="38" t="s">
        <v>380</v>
      </c>
      <c r="C266" s="39">
        <v>3412101000</v>
      </c>
      <c r="D266" s="39" t="s">
        <v>381</v>
      </c>
      <c r="E266" s="40" t="s">
        <v>19</v>
      </c>
    </row>
    <row r="267" spans="1:5" x14ac:dyDescent="0.25">
      <c r="A267" s="37">
        <v>314</v>
      </c>
      <c r="B267" s="38" t="s">
        <v>380</v>
      </c>
      <c r="C267" s="39">
        <v>3462101418</v>
      </c>
      <c r="D267" s="39" t="s">
        <v>382</v>
      </c>
      <c r="E267" s="40" t="s">
        <v>19</v>
      </c>
    </row>
    <row r="268" spans="1:5" x14ac:dyDescent="0.25">
      <c r="A268" s="37">
        <v>314</v>
      </c>
      <c r="B268" s="38" t="s">
        <v>380</v>
      </c>
      <c r="C268" s="39">
        <v>3431102000</v>
      </c>
      <c r="D268" s="39" t="s">
        <v>383</v>
      </c>
      <c r="E268" s="40" t="s">
        <v>19</v>
      </c>
    </row>
    <row r="269" spans="1:5" x14ac:dyDescent="0.25">
      <c r="A269" s="37">
        <v>314</v>
      </c>
      <c r="B269" s="38" t="s">
        <v>380</v>
      </c>
      <c r="C269" s="39">
        <v>3462101420</v>
      </c>
      <c r="D269" s="39" t="s">
        <v>384</v>
      </c>
      <c r="E269" s="40" t="s">
        <v>19</v>
      </c>
    </row>
    <row r="270" spans="1:5" x14ac:dyDescent="0.25">
      <c r="A270" s="37">
        <v>316</v>
      </c>
      <c r="B270" s="38" t="s">
        <v>385</v>
      </c>
      <c r="C270" s="39">
        <v>3411101010</v>
      </c>
      <c r="D270" s="39" t="s">
        <v>386</v>
      </c>
      <c r="E270" s="40" t="s">
        <v>19</v>
      </c>
    </row>
    <row r="271" spans="1:5" x14ac:dyDescent="0.25">
      <c r="A271" s="37">
        <v>316</v>
      </c>
      <c r="B271" s="38" t="s">
        <v>385</v>
      </c>
      <c r="C271" s="39">
        <v>3462101421</v>
      </c>
      <c r="D271" s="39" t="s">
        <v>387</v>
      </c>
      <c r="E271" s="40" t="s">
        <v>19</v>
      </c>
    </row>
    <row r="272" spans="1:5" x14ac:dyDescent="0.25">
      <c r="A272" s="37">
        <v>316</v>
      </c>
      <c r="B272" s="38" t="s">
        <v>385</v>
      </c>
      <c r="C272" s="39">
        <v>3411101011</v>
      </c>
      <c r="D272" s="39" t="s">
        <v>388</v>
      </c>
      <c r="E272" s="40" t="s">
        <v>19</v>
      </c>
    </row>
    <row r="273" spans="1:5" x14ac:dyDescent="0.25">
      <c r="A273" s="37">
        <v>316</v>
      </c>
      <c r="B273" s="38" t="s">
        <v>385</v>
      </c>
      <c r="C273" s="39">
        <v>3462101422</v>
      </c>
      <c r="D273" s="39" t="s">
        <v>389</v>
      </c>
      <c r="E273" s="40" t="s">
        <v>19</v>
      </c>
    </row>
    <row r="274" spans="1:5" x14ac:dyDescent="0.25">
      <c r="A274" s="37">
        <v>316</v>
      </c>
      <c r="B274" s="38" t="s">
        <v>385</v>
      </c>
      <c r="C274" s="39">
        <v>3431108100</v>
      </c>
      <c r="D274" s="39" t="s">
        <v>390</v>
      </c>
      <c r="E274" s="40" t="s">
        <v>19</v>
      </c>
    </row>
    <row r="275" spans="1:5" x14ac:dyDescent="0.25">
      <c r="A275" s="37">
        <v>316</v>
      </c>
      <c r="B275" s="38" t="s">
        <v>385</v>
      </c>
      <c r="C275" s="39">
        <v>3494100000</v>
      </c>
      <c r="D275" s="39" t="s">
        <v>391</v>
      </c>
      <c r="E275" s="40" t="s">
        <v>19</v>
      </c>
    </row>
    <row r="276" spans="1:5" x14ac:dyDescent="0.25">
      <c r="A276" s="37">
        <v>316</v>
      </c>
      <c r="B276" s="38" t="s">
        <v>385</v>
      </c>
      <c r="C276" s="39">
        <v>3431102021</v>
      </c>
      <c r="D276" s="39" t="s">
        <v>392</v>
      </c>
      <c r="E276" s="40" t="s">
        <v>19</v>
      </c>
    </row>
    <row r="277" spans="1:5" x14ac:dyDescent="0.25">
      <c r="A277" s="37">
        <v>316</v>
      </c>
      <c r="B277" s="38" t="s">
        <v>385</v>
      </c>
      <c r="C277" s="39">
        <v>3411100000</v>
      </c>
      <c r="D277" s="39" t="s">
        <v>393</v>
      </c>
      <c r="E277" s="40" t="s">
        <v>19</v>
      </c>
    </row>
    <row r="278" spans="1:5" x14ac:dyDescent="0.25">
      <c r="A278" s="37">
        <v>316</v>
      </c>
      <c r="B278" s="38" t="s">
        <v>385</v>
      </c>
      <c r="C278" s="39">
        <v>3493100000</v>
      </c>
      <c r="D278" s="39" t="s">
        <v>394</v>
      </c>
      <c r="E278" s="40" t="s">
        <v>19</v>
      </c>
    </row>
    <row r="279" spans="1:5" x14ac:dyDescent="0.25">
      <c r="A279" s="37">
        <v>316</v>
      </c>
      <c r="B279" s="38" t="s">
        <v>385</v>
      </c>
      <c r="C279" s="39">
        <v>3431100000</v>
      </c>
      <c r="D279" s="39" t="s">
        <v>395</v>
      </c>
      <c r="E279" s="40" t="s">
        <v>19</v>
      </c>
    </row>
    <row r="280" spans="1:5" x14ac:dyDescent="0.25">
      <c r="A280" s="37">
        <v>316</v>
      </c>
      <c r="B280" s="38" t="s">
        <v>385</v>
      </c>
      <c r="C280" s="39">
        <v>3421101100</v>
      </c>
      <c r="D280" s="39" t="s">
        <v>396</v>
      </c>
      <c r="E280" s="40" t="s">
        <v>19</v>
      </c>
    </row>
    <row r="281" spans="1:5" x14ac:dyDescent="0.25">
      <c r="A281" s="37">
        <v>32</v>
      </c>
      <c r="B281" s="38" t="s">
        <v>397</v>
      </c>
      <c r="C281" s="39">
        <v>4968100600</v>
      </c>
      <c r="D281" s="39" t="s">
        <v>398</v>
      </c>
      <c r="E281" s="40" t="s">
        <v>19</v>
      </c>
    </row>
    <row r="282" spans="1:5" x14ac:dyDescent="0.25">
      <c r="A282" s="37">
        <v>32</v>
      </c>
      <c r="B282" s="38" t="s">
        <v>397</v>
      </c>
      <c r="C282" s="39">
        <v>3471001000</v>
      </c>
      <c r="D282" s="39" t="s">
        <v>399</v>
      </c>
      <c r="E282" s="40" t="s">
        <v>19</v>
      </c>
    </row>
    <row r="283" spans="1:5" x14ac:dyDescent="0.25">
      <c r="A283" s="37">
        <v>32</v>
      </c>
      <c r="B283" s="38" t="s">
        <v>397</v>
      </c>
      <c r="C283" s="39">
        <v>4970201001</v>
      </c>
      <c r="D283" s="39" t="s">
        <v>400</v>
      </c>
      <c r="E283" s="40" t="s">
        <v>19</v>
      </c>
    </row>
    <row r="284" spans="1:5" x14ac:dyDescent="0.25">
      <c r="A284" s="37">
        <v>32</v>
      </c>
      <c r="B284" s="38" t="s">
        <v>397</v>
      </c>
      <c r="C284" s="39">
        <v>4970202001</v>
      </c>
      <c r="D284" s="39" t="s">
        <v>401</v>
      </c>
      <c r="E284" s="40" t="s">
        <v>19</v>
      </c>
    </row>
    <row r="285" spans="1:5" x14ac:dyDescent="0.25">
      <c r="A285" s="37">
        <v>34111</v>
      </c>
      <c r="B285" s="38" t="s">
        <v>113</v>
      </c>
      <c r="C285" s="39">
        <v>3913801002</v>
      </c>
      <c r="D285" s="39" t="s">
        <v>114</v>
      </c>
      <c r="E285" s="40" t="s">
        <v>19</v>
      </c>
    </row>
    <row r="286" spans="1:5" x14ac:dyDescent="0.25">
      <c r="A286" s="37">
        <v>34111</v>
      </c>
      <c r="B286" s="38" t="s">
        <v>113</v>
      </c>
      <c r="C286" s="39">
        <v>3913808019</v>
      </c>
      <c r="D286" s="39" t="s">
        <v>402</v>
      </c>
      <c r="E286" s="40" t="s">
        <v>19</v>
      </c>
    </row>
    <row r="287" spans="1:5" x14ac:dyDescent="0.25">
      <c r="A287" s="37">
        <v>34111</v>
      </c>
      <c r="B287" s="38" t="s">
        <v>113</v>
      </c>
      <c r="C287" s="39">
        <v>3913808005</v>
      </c>
      <c r="D287" s="39" t="s">
        <v>403</v>
      </c>
      <c r="E287" s="40" t="s">
        <v>19</v>
      </c>
    </row>
    <row r="288" spans="1:5" x14ac:dyDescent="0.25">
      <c r="A288" s="37">
        <v>34111</v>
      </c>
      <c r="B288" s="38" t="s">
        <v>113</v>
      </c>
      <c r="C288" s="39">
        <v>3913808006</v>
      </c>
      <c r="D288" s="39" t="s">
        <v>404</v>
      </c>
      <c r="E288" s="40" t="s">
        <v>19</v>
      </c>
    </row>
    <row r="289" spans="1:5" x14ac:dyDescent="0.25">
      <c r="A289" s="37">
        <v>34112</v>
      </c>
      <c r="B289" s="38" t="s">
        <v>118</v>
      </c>
      <c r="C289" s="39">
        <v>3913501000</v>
      </c>
      <c r="D289" s="39" t="s">
        <v>405</v>
      </c>
      <c r="E289" s="40" t="s">
        <v>19</v>
      </c>
    </row>
    <row r="290" spans="1:5" x14ac:dyDescent="0.25">
      <c r="A290" s="37">
        <v>34112</v>
      </c>
      <c r="B290" s="38" t="s">
        <v>118</v>
      </c>
      <c r="C290" s="39">
        <v>3913508000</v>
      </c>
      <c r="D290" s="39" t="s">
        <v>406</v>
      </c>
      <c r="E290" s="40" t="s">
        <v>19</v>
      </c>
    </row>
    <row r="291" spans="1:5" x14ac:dyDescent="0.25">
      <c r="A291" s="37">
        <v>34112</v>
      </c>
      <c r="B291" s="38" t="s">
        <v>118</v>
      </c>
      <c r="C291" s="39">
        <v>3913808007</v>
      </c>
      <c r="D291" s="39" t="s">
        <v>407</v>
      </c>
      <c r="E291" s="40" t="s">
        <v>19</v>
      </c>
    </row>
    <row r="292" spans="1:5" x14ac:dyDescent="0.25">
      <c r="A292" s="37">
        <v>34112</v>
      </c>
      <c r="B292" s="38" t="s">
        <v>118</v>
      </c>
      <c r="C292" s="39">
        <v>3913808008</v>
      </c>
      <c r="D292" s="39" t="s">
        <v>408</v>
      </c>
      <c r="E292" s="40" t="s">
        <v>19</v>
      </c>
    </row>
    <row r="293" spans="1:5" x14ac:dyDescent="0.25">
      <c r="A293" s="37">
        <v>34112</v>
      </c>
      <c r="B293" s="38" t="s">
        <v>118</v>
      </c>
      <c r="C293" s="39">
        <v>3913801003</v>
      </c>
      <c r="D293" s="39" t="s">
        <v>409</v>
      </c>
      <c r="E293" s="40" t="s">
        <v>19</v>
      </c>
    </row>
    <row r="294" spans="1:5" x14ac:dyDescent="0.25">
      <c r="A294" s="37">
        <v>34112</v>
      </c>
      <c r="B294" s="38" t="s">
        <v>118</v>
      </c>
      <c r="C294" s="39">
        <v>3913808025</v>
      </c>
      <c r="D294" s="39" t="s">
        <v>410</v>
      </c>
      <c r="E294" s="40" t="s">
        <v>19</v>
      </c>
    </row>
    <row r="295" spans="1:5" x14ac:dyDescent="0.25">
      <c r="A295" s="37">
        <v>34113</v>
      </c>
      <c r="B295" s="38" t="s">
        <v>125</v>
      </c>
      <c r="C295" s="39">
        <v>3913808139</v>
      </c>
      <c r="D295" s="39" t="s">
        <v>411</v>
      </c>
      <c r="E295" s="40" t="s">
        <v>19</v>
      </c>
    </row>
    <row r="296" spans="1:5" x14ac:dyDescent="0.25">
      <c r="A296" s="37">
        <v>34113</v>
      </c>
      <c r="B296" s="38" t="s">
        <v>125</v>
      </c>
      <c r="C296" s="39">
        <v>3913808110</v>
      </c>
      <c r="D296" s="39" t="s">
        <v>412</v>
      </c>
      <c r="E296" s="40" t="s">
        <v>19</v>
      </c>
    </row>
    <row r="297" spans="1:5" x14ac:dyDescent="0.25">
      <c r="A297" s="37">
        <v>34113</v>
      </c>
      <c r="B297" s="38" t="s">
        <v>125</v>
      </c>
      <c r="C297" s="39">
        <v>3913801002</v>
      </c>
      <c r="D297" s="39" t="s">
        <v>114</v>
      </c>
      <c r="E297" s="40" t="s">
        <v>19</v>
      </c>
    </row>
    <row r="298" spans="1:5" x14ac:dyDescent="0.25">
      <c r="A298" s="37">
        <v>34113</v>
      </c>
      <c r="B298" s="38" t="s">
        <v>125</v>
      </c>
      <c r="C298" s="39">
        <v>3913808019</v>
      </c>
      <c r="D298" s="39" t="s">
        <v>402</v>
      </c>
      <c r="E298" s="40" t="s">
        <v>19</v>
      </c>
    </row>
    <row r="299" spans="1:5" x14ac:dyDescent="0.25">
      <c r="A299" s="37">
        <v>34113</v>
      </c>
      <c r="B299" s="38" t="s">
        <v>125</v>
      </c>
      <c r="C299" s="39">
        <v>3913808135</v>
      </c>
      <c r="D299" s="39" t="s">
        <v>413</v>
      </c>
      <c r="E299" s="40" t="s">
        <v>19</v>
      </c>
    </row>
    <row r="300" spans="1:5" x14ac:dyDescent="0.25">
      <c r="A300" s="37">
        <v>34113</v>
      </c>
      <c r="B300" s="38" t="s">
        <v>125</v>
      </c>
      <c r="C300" s="39">
        <v>3913808108</v>
      </c>
      <c r="D300" s="39" t="s">
        <v>414</v>
      </c>
      <c r="E300" s="40" t="s">
        <v>19</v>
      </c>
    </row>
    <row r="301" spans="1:5" x14ac:dyDescent="0.25">
      <c r="A301" s="37">
        <v>34113</v>
      </c>
      <c r="B301" s="38" t="s">
        <v>125</v>
      </c>
      <c r="C301" s="39">
        <v>3913801005</v>
      </c>
      <c r="D301" s="39" t="s">
        <v>415</v>
      </c>
      <c r="E301" s="40" t="s">
        <v>19</v>
      </c>
    </row>
    <row r="302" spans="1:5" x14ac:dyDescent="0.25">
      <c r="A302" s="37">
        <v>34113</v>
      </c>
      <c r="B302" s="38" t="s">
        <v>125</v>
      </c>
      <c r="C302" s="39">
        <v>3913801017</v>
      </c>
      <c r="D302" s="39" t="s">
        <v>416</v>
      </c>
      <c r="E302" s="40" t="s">
        <v>19</v>
      </c>
    </row>
    <row r="303" spans="1:5" x14ac:dyDescent="0.25">
      <c r="A303" s="37">
        <v>34113</v>
      </c>
      <c r="B303" s="38" t="s">
        <v>125</v>
      </c>
      <c r="C303" s="39">
        <v>3913808137</v>
      </c>
      <c r="D303" s="39" t="s">
        <v>417</v>
      </c>
      <c r="E303" s="40" t="s">
        <v>19</v>
      </c>
    </row>
    <row r="304" spans="1:5" x14ac:dyDescent="0.25">
      <c r="A304" s="37">
        <v>34113</v>
      </c>
      <c r="B304" s="38" t="s">
        <v>125</v>
      </c>
      <c r="C304" s="39">
        <v>3913808109</v>
      </c>
      <c r="D304" s="39" t="s">
        <v>418</v>
      </c>
      <c r="E304" s="40" t="s">
        <v>19</v>
      </c>
    </row>
    <row r="305" spans="1:5" x14ac:dyDescent="0.25">
      <c r="A305" s="37">
        <v>34114</v>
      </c>
      <c r="B305" s="38" t="s">
        <v>134</v>
      </c>
      <c r="C305" s="39">
        <v>3913808003</v>
      </c>
      <c r="D305" s="39" t="s">
        <v>419</v>
      </c>
      <c r="E305" s="40" t="s">
        <v>19</v>
      </c>
    </row>
    <row r="306" spans="1:5" x14ac:dyDescent="0.25">
      <c r="A306" s="37">
        <v>34114</v>
      </c>
      <c r="B306" s="38" t="s">
        <v>134</v>
      </c>
      <c r="C306" s="39">
        <v>3913808107</v>
      </c>
      <c r="D306" s="39" t="s">
        <v>420</v>
      </c>
      <c r="E306" s="40" t="s">
        <v>19</v>
      </c>
    </row>
    <row r="307" spans="1:5" x14ac:dyDescent="0.25">
      <c r="A307" s="37">
        <v>34114</v>
      </c>
      <c r="B307" s="38" t="s">
        <v>134</v>
      </c>
      <c r="C307" s="39">
        <v>3913801002</v>
      </c>
      <c r="D307" s="39" t="s">
        <v>114</v>
      </c>
      <c r="E307" s="40" t="s">
        <v>19</v>
      </c>
    </row>
    <row r="308" spans="1:5" x14ac:dyDescent="0.25">
      <c r="A308" s="37">
        <v>34114</v>
      </c>
      <c r="B308" s="38" t="s">
        <v>134</v>
      </c>
      <c r="C308" s="39">
        <v>3913808019</v>
      </c>
      <c r="D308" s="39" t="s">
        <v>402</v>
      </c>
      <c r="E308" s="40" t="s">
        <v>19</v>
      </c>
    </row>
    <row r="309" spans="1:5" x14ac:dyDescent="0.25">
      <c r="A309" s="37">
        <v>34114</v>
      </c>
      <c r="B309" s="38" t="s">
        <v>134</v>
      </c>
      <c r="C309" s="39">
        <v>3913808005</v>
      </c>
      <c r="D309" s="39" t="s">
        <v>403</v>
      </c>
      <c r="E309" s="40" t="s">
        <v>19</v>
      </c>
    </row>
    <row r="310" spans="1:5" x14ac:dyDescent="0.25">
      <c r="A310" s="37">
        <v>34114</v>
      </c>
      <c r="B310" s="38" t="s">
        <v>134</v>
      </c>
      <c r="C310" s="39">
        <v>3913808006</v>
      </c>
      <c r="D310" s="39" t="s">
        <v>404</v>
      </c>
      <c r="E310" s="40" t="s">
        <v>19</v>
      </c>
    </row>
    <row r="311" spans="1:5" x14ac:dyDescent="0.25">
      <c r="A311" s="37">
        <v>34115</v>
      </c>
      <c r="B311" s="38" t="s">
        <v>137</v>
      </c>
      <c r="C311" s="39">
        <v>3913502200</v>
      </c>
      <c r="D311" s="39" t="s">
        <v>138</v>
      </c>
      <c r="E311" s="40" t="s">
        <v>19</v>
      </c>
    </row>
    <row r="312" spans="1:5" x14ac:dyDescent="0.25">
      <c r="A312" s="37">
        <v>34115</v>
      </c>
      <c r="B312" s="38" t="s">
        <v>137</v>
      </c>
      <c r="C312" s="39">
        <v>3362101627</v>
      </c>
      <c r="D312" s="39" t="s">
        <v>421</v>
      </c>
      <c r="E312" s="40" t="s">
        <v>19</v>
      </c>
    </row>
    <row r="313" spans="1:5" x14ac:dyDescent="0.25">
      <c r="A313" s="37">
        <v>34115</v>
      </c>
      <c r="B313" s="38" t="s">
        <v>137</v>
      </c>
      <c r="C313" s="39">
        <v>3913502000</v>
      </c>
      <c r="D313" s="39" t="s">
        <v>140</v>
      </c>
      <c r="E313" s="40" t="s">
        <v>19</v>
      </c>
    </row>
    <row r="314" spans="1:5" x14ac:dyDescent="0.25">
      <c r="A314" s="37">
        <v>34115</v>
      </c>
      <c r="B314" s="38" t="s">
        <v>137</v>
      </c>
      <c r="C314" s="39">
        <v>3362101628</v>
      </c>
      <c r="D314" s="39" t="s">
        <v>422</v>
      </c>
      <c r="E314" s="40" t="s">
        <v>19</v>
      </c>
    </row>
    <row r="315" spans="1:5" x14ac:dyDescent="0.25">
      <c r="A315" s="37">
        <v>3412</v>
      </c>
      <c r="B315" s="38" t="s">
        <v>142</v>
      </c>
      <c r="C315" s="39">
        <v>3913808141</v>
      </c>
      <c r="D315" s="39" t="s">
        <v>423</v>
      </c>
      <c r="E315" s="40" t="s">
        <v>19</v>
      </c>
    </row>
    <row r="316" spans="1:5" x14ac:dyDescent="0.25">
      <c r="A316" s="37">
        <v>3412</v>
      </c>
      <c r="B316" s="38" t="s">
        <v>142</v>
      </c>
      <c r="C316" s="39">
        <v>3913808112</v>
      </c>
      <c r="D316" s="39" t="s">
        <v>424</v>
      </c>
      <c r="E316" s="40" t="s">
        <v>19</v>
      </c>
    </row>
    <row r="317" spans="1:5" x14ac:dyDescent="0.25">
      <c r="A317" s="37">
        <v>3412</v>
      </c>
      <c r="B317" s="38" t="s">
        <v>142</v>
      </c>
      <c r="C317" s="39">
        <v>3913801011</v>
      </c>
      <c r="D317" s="39" t="s">
        <v>425</v>
      </c>
      <c r="E317" s="40" t="s">
        <v>19</v>
      </c>
    </row>
    <row r="318" spans="1:5" x14ac:dyDescent="0.25">
      <c r="A318" s="37">
        <v>3412</v>
      </c>
      <c r="B318" s="38" t="s">
        <v>142</v>
      </c>
      <c r="C318" s="39">
        <v>3913801023</v>
      </c>
      <c r="D318" s="39" t="s">
        <v>426</v>
      </c>
      <c r="E318" s="40" t="s">
        <v>19</v>
      </c>
    </row>
    <row r="319" spans="1:5" x14ac:dyDescent="0.25">
      <c r="A319" s="37">
        <v>3412</v>
      </c>
      <c r="B319" s="38" t="s">
        <v>142</v>
      </c>
      <c r="C319" s="39">
        <v>3913808044</v>
      </c>
      <c r="D319" s="39" t="s">
        <v>427</v>
      </c>
      <c r="E319" s="40" t="s">
        <v>19</v>
      </c>
    </row>
    <row r="320" spans="1:5" x14ac:dyDescent="0.25">
      <c r="A320" s="37">
        <v>3412</v>
      </c>
      <c r="B320" s="38" t="s">
        <v>142</v>
      </c>
      <c r="C320" s="39">
        <v>3913808321</v>
      </c>
      <c r="D320" s="39" t="s">
        <v>428</v>
      </c>
      <c r="E320" s="40" t="s">
        <v>19</v>
      </c>
    </row>
    <row r="321" spans="1:5" x14ac:dyDescent="0.25">
      <c r="A321" s="37">
        <v>3412</v>
      </c>
      <c r="B321" s="38" t="s">
        <v>142</v>
      </c>
      <c r="C321" s="39">
        <v>3913808046</v>
      </c>
      <c r="D321" s="39" t="s">
        <v>429</v>
      </c>
      <c r="E321" s="40" t="s">
        <v>19</v>
      </c>
    </row>
    <row r="322" spans="1:5" x14ac:dyDescent="0.25">
      <c r="A322" s="37">
        <v>3412</v>
      </c>
      <c r="B322" s="38" t="s">
        <v>142</v>
      </c>
      <c r="C322" s="39">
        <v>3913808322</v>
      </c>
      <c r="D322" s="39" t="s">
        <v>430</v>
      </c>
      <c r="E322" s="40" t="s">
        <v>19</v>
      </c>
    </row>
    <row r="323" spans="1:5" x14ac:dyDescent="0.25">
      <c r="A323" s="37">
        <v>34132</v>
      </c>
      <c r="B323" s="38" t="s">
        <v>151</v>
      </c>
      <c r="C323" s="39">
        <v>3913808001</v>
      </c>
      <c r="D323" s="39" t="s">
        <v>431</v>
      </c>
      <c r="E323" s="40" t="s">
        <v>19</v>
      </c>
    </row>
    <row r="324" spans="1:5" x14ac:dyDescent="0.25">
      <c r="A324" s="37">
        <v>34132</v>
      </c>
      <c r="B324" s="38" t="s">
        <v>151</v>
      </c>
      <c r="C324" s="39">
        <v>3913808102</v>
      </c>
      <c r="D324" s="39" t="s">
        <v>432</v>
      </c>
      <c r="E324" s="40" t="s">
        <v>19</v>
      </c>
    </row>
    <row r="325" spans="1:5" x14ac:dyDescent="0.25">
      <c r="A325" s="37">
        <v>34132</v>
      </c>
      <c r="B325" s="38" t="s">
        <v>151</v>
      </c>
      <c r="C325" s="39">
        <v>3913808014</v>
      </c>
      <c r="D325" s="39" t="s">
        <v>433</v>
      </c>
      <c r="E325" s="40" t="s">
        <v>19</v>
      </c>
    </row>
    <row r="326" spans="1:5" x14ac:dyDescent="0.25">
      <c r="A326" s="37">
        <v>34132</v>
      </c>
      <c r="B326" s="38" t="s">
        <v>151</v>
      </c>
      <c r="C326" s="39">
        <v>3913808303</v>
      </c>
      <c r="D326" s="39" t="s">
        <v>434</v>
      </c>
      <c r="E326" s="40" t="s">
        <v>19</v>
      </c>
    </row>
    <row r="327" spans="1:5" x14ac:dyDescent="0.25">
      <c r="A327" s="37">
        <v>34133</v>
      </c>
      <c r="B327" s="38" t="s">
        <v>156</v>
      </c>
      <c r="C327" s="39">
        <v>3913808001</v>
      </c>
      <c r="D327" s="39" t="s">
        <v>431</v>
      </c>
      <c r="E327" s="40" t="s">
        <v>19</v>
      </c>
    </row>
    <row r="328" spans="1:5" x14ac:dyDescent="0.25">
      <c r="A328" s="37">
        <v>34133</v>
      </c>
      <c r="B328" s="38" t="s">
        <v>156</v>
      </c>
      <c r="C328" s="39">
        <v>3913808102</v>
      </c>
      <c r="D328" s="39" t="s">
        <v>432</v>
      </c>
      <c r="E328" s="40" t="s">
        <v>19</v>
      </c>
    </row>
    <row r="329" spans="1:5" x14ac:dyDescent="0.25">
      <c r="A329" s="37">
        <v>34133</v>
      </c>
      <c r="B329" s="38" t="s">
        <v>156</v>
      </c>
      <c r="C329" s="39">
        <v>3913808014</v>
      </c>
      <c r="D329" s="39" t="s">
        <v>433</v>
      </c>
      <c r="E329" s="40" t="s">
        <v>19</v>
      </c>
    </row>
    <row r="330" spans="1:5" x14ac:dyDescent="0.25">
      <c r="A330" s="37">
        <v>34133</v>
      </c>
      <c r="B330" s="38" t="s">
        <v>156</v>
      </c>
      <c r="C330" s="39">
        <v>3913808303</v>
      </c>
      <c r="D330" s="39" t="s">
        <v>434</v>
      </c>
      <c r="E330" s="40" t="s">
        <v>19</v>
      </c>
    </row>
    <row r="331" spans="1:5" x14ac:dyDescent="0.25">
      <c r="A331" s="37">
        <v>34134</v>
      </c>
      <c r="B331" s="38" t="s">
        <v>157</v>
      </c>
      <c r="C331" s="39">
        <v>3913801000</v>
      </c>
      <c r="D331" s="39" t="s">
        <v>435</v>
      </c>
      <c r="E331" s="40" t="s">
        <v>19</v>
      </c>
    </row>
    <row r="332" spans="1:5" x14ac:dyDescent="0.25">
      <c r="A332" s="37">
        <v>34134</v>
      </c>
      <c r="B332" s="38" t="s">
        <v>157</v>
      </c>
      <c r="C332" s="39">
        <v>3913808000</v>
      </c>
      <c r="D332" s="39" t="s">
        <v>436</v>
      </c>
      <c r="E332" s="40" t="s">
        <v>19</v>
      </c>
    </row>
    <row r="333" spans="1:5" x14ac:dyDescent="0.25">
      <c r="A333" s="37">
        <v>34134</v>
      </c>
      <c r="B333" s="38" t="s">
        <v>157</v>
      </c>
      <c r="C333" s="39">
        <v>3913801050</v>
      </c>
      <c r="D333" s="39" t="s">
        <v>437</v>
      </c>
      <c r="E333" s="40" t="s">
        <v>19</v>
      </c>
    </row>
    <row r="334" spans="1:5" x14ac:dyDescent="0.25">
      <c r="A334" s="37">
        <v>34134</v>
      </c>
      <c r="B334" s="38" t="s">
        <v>157</v>
      </c>
      <c r="C334" s="39">
        <v>3913808101</v>
      </c>
      <c r="D334" s="39" t="s">
        <v>438</v>
      </c>
      <c r="E334" s="40" t="s">
        <v>19</v>
      </c>
    </row>
    <row r="335" spans="1:5" x14ac:dyDescent="0.25">
      <c r="A335" s="37">
        <v>34134</v>
      </c>
      <c r="B335" s="38" t="s">
        <v>157</v>
      </c>
      <c r="C335" s="39">
        <v>3913801004</v>
      </c>
      <c r="D335" s="39" t="s">
        <v>439</v>
      </c>
      <c r="E335" s="40" t="s">
        <v>19</v>
      </c>
    </row>
    <row r="336" spans="1:5" x14ac:dyDescent="0.25">
      <c r="A336" s="37">
        <v>34134</v>
      </c>
      <c r="B336" s="38" t="s">
        <v>157</v>
      </c>
      <c r="C336" s="39">
        <v>3913801016</v>
      </c>
      <c r="D336" s="39" t="s">
        <v>440</v>
      </c>
      <c r="E336" s="40" t="s">
        <v>19</v>
      </c>
    </row>
    <row r="337" spans="1:5" x14ac:dyDescent="0.25">
      <c r="A337" s="37">
        <v>34134</v>
      </c>
      <c r="B337" s="38" t="s">
        <v>157</v>
      </c>
      <c r="C337" s="39">
        <v>3913801052</v>
      </c>
      <c r="D337" s="39" t="s">
        <v>441</v>
      </c>
      <c r="E337" s="40" t="s">
        <v>19</v>
      </c>
    </row>
    <row r="338" spans="1:5" x14ac:dyDescent="0.25">
      <c r="A338" s="37">
        <v>34134</v>
      </c>
      <c r="B338" s="38" t="s">
        <v>157</v>
      </c>
      <c r="C338" s="39">
        <v>3913808204</v>
      </c>
      <c r="D338" s="39" t="s">
        <v>442</v>
      </c>
      <c r="E338" s="40" t="s">
        <v>19</v>
      </c>
    </row>
    <row r="339" spans="1:5" x14ac:dyDescent="0.25">
      <c r="A339" s="37">
        <v>34134</v>
      </c>
      <c r="B339" s="38" t="s">
        <v>157</v>
      </c>
      <c r="C339" s="39">
        <v>3913801053</v>
      </c>
      <c r="D339" s="39" t="s">
        <v>443</v>
      </c>
      <c r="E339" s="40" t="s">
        <v>19</v>
      </c>
    </row>
    <row r="340" spans="1:5" x14ac:dyDescent="0.25">
      <c r="A340" s="37">
        <v>34134</v>
      </c>
      <c r="B340" s="38" t="s">
        <v>157</v>
      </c>
      <c r="C340" s="39">
        <v>3913808205</v>
      </c>
      <c r="D340" s="39" t="s">
        <v>444</v>
      </c>
      <c r="E340" s="40" t="s">
        <v>19</v>
      </c>
    </row>
    <row r="341" spans="1:5" x14ac:dyDescent="0.25">
      <c r="A341" s="37">
        <v>34134</v>
      </c>
      <c r="B341" s="38" t="s">
        <v>157</v>
      </c>
      <c r="C341" s="39">
        <v>3913801015</v>
      </c>
      <c r="D341" s="39" t="s">
        <v>445</v>
      </c>
      <c r="E341" s="40" t="s">
        <v>19</v>
      </c>
    </row>
    <row r="342" spans="1:5" x14ac:dyDescent="0.25">
      <c r="A342" s="37">
        <v>34134</v>
      </c>
      <c r="B342" s="38" t="s">
        <v>157</v>
      </c>
      <c r="C342" s="39">
        <v>3913801027</v>
      </c>
      <c r="D342" s="39" t="s">
        <v>446</v>
      </c>
      <c r="E342" s="40" t="s">
        <v>19</v>
      </c>
    </row>
    <row r="343" spans="1:5" x14ac:dyDescent="0.25">
      <c r="A343" s="37">
        <v>34134</v>
      </c>
      <c r="B343" s="38" t="s">
        <v>157</v>
      </c>
      <c r="C343" s="39">
        <v>3913808024</v>
      </c>
      <c r="D343" s="39" t="s">
        <v>447</v>
      </c>
      <c r="E343" s="40" t="s">
        <v>19</v>
      </c>
    </row>
    <row r="344" spans="1:5" x14ac:dyDescent="0.25">
      <c r="A344" s="37">
        <v>34134</v>
      </c>
      <c r="B344" s="38" t="s">
        <v>157</v>
      </c>
      <c r="C344" s="39">
        <v>3913808309</v>
      </c>
      <c r="D344" s="39" t="s">
        <v>448</v>
      </c>
      <c r="E344" s="40" t="s">
        <v>19</v>
      </c>
    </row>
    <row r="345" spans="1:5" x14ac:dyDescent="0.25">
      <c r="A345" s="37">
        <v>34135</v>
      </c>
      <c r="B345" s="38" t="s">
        <v>172</v>
      </c>
      <c r="C345" s="39">
        <v>3913801051</v>
      </c>
      <c r="D345" s="39" t="s">
        <v>449</v>
      </c>
      <c r="E345" s="40" t="s">
        <v>19</v>
      </c>
    </row>
    <row r="346" spans="1:5" x14ac:dyDescent="0.25">
      <c r="A346" s="37">
        <v>34135</v>
      </c>
      <c r="B346" s="38" t="s">
        <v>172</v>
      </c>
      <c r="C346" s="39">
        <v>3913808202</v>
      </c>
      <c r="D346" s="39" t="s">
        <v>450</v>
      </c>
      <c r="E346" s="40" t="s">
        <v>19</v>
      </c>
    </row>
    <row r="347" spans="1:5" x14ac:dyDescent="0.25">
      <c r="A347" s="37">
        <v>34135</v>
      </c>
      <c r="B347" s="38" t="s">
        <v>172</v>
      </c>
      <c r="C347" s="39">
        <v>3913801054</v>
      </c>
      <c r="D347" s="39" t="s">
        <v>451</v>
      </c>
      <c r="E347" s="40" t="s">
        <v>19</v>
      </c>
    </row>
    <row r="348" spans="1:5" x14ac:dyDescent="0.25">
      <c r="A348" s="37">
        <v>34135</v>
      </c>
      <c r="B348" s="38" t="s">
        <v>172</v>
      </c>
      <c r="C348" s="39">
        <v>3913808207</v>
      </c>
      <c r="D348" s="39" t="s">
        <v>452</v>
      </c>
      <c r="E348" s="40" t="s">
        <v>19</v>
      </c>
    </row>
    <row r="349" spans="1:5" x14ac:dyDescent="0.25">
      <c r="A349" s="37">
        <v>34136</v>
      </c>
      <c r="B349" s="38" t="s">
        <v>177</v>
      </c>
      <c r="C349" s="39">
        <v>3913808022</v>
      </c>
      <c r="D349" s="39" t="s">
        <v>453</v>
      </c>
      <c r="E349" s="40" t="s">
        <v>19</v>
      </c>
    </row>
    <row r="350" spans="1:5" x14ac:dyDescent="0.25">
      <c r="A350" s="37">
        <v>34136</v>
      </c>
      <c r="B350" s="38" t="s">
        <v>177</v>
      </c>
      <c r="C350" s="39">
        <v>3913808308</v>
      </c>
      <c r="D350" s="39" t="s">
        <v>454</v>
      </c>
      <c r="E350" s="40" t="s">
        <v>19</v>
      </c>
    </row>
    <row r="351" spans="1:5" x14ac:dyDescent="0.25">
      <c r="A351" s="37">
        <v>34136</v>
      </c>
      <c r="B351" s="38" t="s">
        <v>177</v>
      </c>
      <c r="C351" s="39">
        <v>3913801010</v>
      </c>
      <c r="D351" s="39" t="s">
        <v>455</v>
      </c>
      <c r="E351" s="40" t="s">
        <v>19</v>
      </c>
    </row>
    <row r="352" spans="1:5" x14ac:dyDescent="0.25">
      <c r="A352" s="37">
        <v>34136</v>
      </c>
      <c r="B352" s="38" t="s">
        <v>177</v>
      </c>
      <c r="C352" s="39">
        <v>3913801022</v>
      </c>
      <c r="D352" s="39" t="s">
        <v>456</v>
      </c>
      <c r="E352" s="40" t="s">
        <v>19</v>
      </c>
    </row>
    <row r="353" spans="1:5" x14ac:dyDescent="0.25">
      <c r="A353" s="37">
        <v>34136</v>
      </c>
      <c r="B353" s="38" t="s">
        <v>177</v>
      </c>
      <c r="C353" s="39">
        <v>3913808028</v>
      </c>
      <c r="D353" s="39" t="s">
        <v>457</v>
      </c>
      <c r="E353" s="40" t="s">
        <v>19</v>
      </c>
    </row>
    <row r="354" spans="1:5" x14ac:dyDescent="0.25">
      <c r="A354" s="37">
        <v>34136</v>
      </c>
      <c r="B354" s="38" t="s">
        <v>177</v>
      </c>
      <c r="C354" s="39">
        <v>3913808311</v>
      </c>
      <c r="D354" s="39" t="s">
        <v>458</v>
      </c>
      <c r="E354" s="40" t="s">
        <v>19</v>
      </c>
    </row>
    <row r="355" spans="1:5" x14ac:dyDescent="0.25">
      <c r="A355" s="37">
        <v>34136</v>
      </c>
      <c r="B355" s="38" t="s">
        <v>177</v>
      </c>
      <c r="C355" s="39">
        <v>3913808032</v>
      </c>
      <c r="D355" s="39" t="s">
        <v>459</v>
      </c>
      <c r="E355" s="40" t="s">
        <v>19</v>
      </c>
    </row>
    <row r="356" spans="1:5" x14ac:dyDescent="0.25">
      <c r="A356" s="37">
        <v>34136</v>
      </c>
      <c r="B356" s="38" t="s">
        <v>177</v>
      </c>
      <c r="C356" s="39">
        <v>3913808313</v>
      </c>
      <c r="D356" s="39" t="s">
        <v>460</v>
      </c>
      <c r="E356" s="40" t="s">
        <v>19</v>
      </c>
    </row>
    <row r="357" spans="1:5" x14ac:dyDescent="0.25">
      <c r="A357" s="37">
        <v>34137</v>
      </c>
      <c r="B357" s="38" t="s">
        <v>186</v>
      </c>
      <c r="C357" s="39">
        <v>3913808026</v>
      </c>
      <c r="D357" s="39" t="s">
        <v>461</v>
      </c>
      <c r="E357" s="40" t="s">
        <v>19</v>
      </c>
    </row>
    <row r="358" spans="1:5" x14ac:dyDescent="0.25">
      <c r="A358" s="37">
        <v>34137</v>
      </c>
      <c r="B358" s="38" t="s">
        <v>186</v>
      </c>
      <c r="C358" s="39">
        <v>3913808310</v>
      </c>
      <c r="D358" s="39" t="s">
        <v>462</v>
      </c>
      <c r="E358" s="40" t="s">
        <v>19</v>
      </c>
    </row>
    <row r="359" spans="1:5" x14ac:dyDescent="0.25">
      <c r="A359" s="37">
        <v>34137</v>
      </c>
      <c r="B359" s="38" t="s">
        <v>186</v>
      </c>
      <c r="C359" s="39">
        <v>3913808036</v>
      </c>
      <c r="D359" s="39" t="s">
        <v>463</v>
      </c>
      <c r="E359" s="40" t="s">
        <v>19</v>
      </c>
    </row>
    <row r="360" spans="1:5" x14ac:dyDescent="0.25">
      <c r="A360" s="37">
        <v>34137</v>
      </c>
      <c r="B360" s="38" t="s">
        <v>186</v>
      </c>
      <c r="C360" s="39">
        <v>3913808315</v>
      </c>
      <c r="D360" s="39" t="s">
        <v>464</v>
      </c>
      <c r="E360" s="40" t="s">
        <v>19</v>
      </c>
    </row>
    <row r="361" spans="1:5" x14ac:dyDescent="0.25">
      <c r="A361" s="37">
        <v>34137</v>
      </c>
      <c r="B361" s="38" t="s">
        <v>186</v>
      </c>
      <c r="C361" s="39">
        <v>3913801063</v>
      </c>
      <c r="D361" s="39" t="s">
        <v>465</v>
      </c>
      <c r="E361" s="40" t="s">
        <v>19</v>
      </c>
    </row>
    <row r="362" spans="1:5" x14ac:dyDescent="0.25">
      <c r="A362" s="37">
        <v>34137</v>
      </c>
      <c r="B362" s="38" t="s">
        <v>186</v>
      </c>
      <c r="C362" s="39">
        <v>3913808215</v>
      </c>
      <c r="D362" s="39" t="s">
        <v>466</v>
      </c>
      <c r="E362" s="40" t="s">
        <v>19</v>
      </c>
    </row>
    <row r="363" spans="1:5" x14ac:dyDescent="0.25">
      <c r="A363" s="37">
        <v>34141</v>
      </c>
      <c r="B363" s="38" t="s">
        <v>193</v>
      </c>
      <c r="C363" s="39">
        <v>3913801006</v>
      </c>
      <c r="D363" s="39" t="s">
        <v>467</v>
      </c>
      <c r="E363" s="40" t="s">
        <v>19</v>
      </c>
    </row>
    <row r="364" spans="1:5" x14ac:dyDescent="0.25">
      <c r="A364" s="37">
        <v>34141</v>
      </c>
      <c r="B364" s="38" t="s">
        <v>193</v>
      </c>
      <c r="C364" s="39">
        <v>3913801018</v>
      </c>
      <c r="D364" s="39" t="s">
        <v>468</v>
      </c>
      <c r="E364" s="40" t="s">
        <v>19</v>
      </c>
    </row>
    <row r="365" spans="1:5" x14ac:dyDescent="0.25">
      <c r="A365" s="37">
        <v>34141</v>
      </c>
      <c r="B365" s="38" t="s">
        <v>193</v>
      </c>
      <c r="C365" s="39">
        <v>3910102209</v>
      </c>
      <c r="D365" s="39" t="s">
        <v>469</v>
      </c>
      <c r="E365" s="40" t="s">
        <v>19</v>
      </c>
    </row>
    <row r="366" spans="1:5" x14ac:dyDescent="0.25">
      <c r="A366" s="37">
        <v>34141</v>
      </c>
      <c r="B366" s="38" t="s">
        <v>193</v>
      </c>
      <c r="C366" s="39">
        <v>3913108229</v>
      </c>
      <c r="D366" s="39" t="s">
        <v>470</v>
      </c>
      <c r="E366" s="40" t="s">
        <v>19</v>
      </c>
    </row>
    <row r="367" spans="1:5" x14ac:dyDescent="0.25">
      <c r="A367" s="37">
        <v>34141</v>
      </c>
      <c r="B367" s="38" t="s">
        <v>193</v>
      </c>
      <c r="C367" s="39">
        <v>3913102200</v>
      </c>
      <c r="D367" s="39" t="s">
        <v>471</v>
      </c>
      <c r="E367" s="40" t="s">
        <v>19</v>
      </c>
    </row>
    <row r="368" spans="1:5" x14ac:dyDescent="0.25">
      <c r="A368" s="37">
        <v>34141</v>
      </c>
      <c r="B368" s="38" t="s">
        <v>193</v>
      </c>
      <c r="C368" s="39">
        <v>3913108220</v>
      </c>
      <c r="D368" s="39" t="s">
        <v>472</v>
      </c>
      <c r="E368" s="40" t="s">
        <v>19</v>
      </c>
    </row>
    <row r="369" spans="1:5" x14ac:dyDescent="0.25">
      <c r="A369" s="37">
        <v>34141</v>
      </c>
      <c r="B369" s="38" t="s">
        <v>193</v>
      </c>
      <c r="C369" s="39">
        <v>3913808009</v>
      </c>
      <c r="D369" s="39" t="s">
        <v>473</v>
      </c>
      <c r="E369" s="40" t="s">
        <v>19</v>
      </c>
    </row>
    <row r="370" spans="1:5" x14ac:dyDescent="0.25">
      <c r="A370" s="37">
        <v>34141</v>
      </c>
      <c r="B370" s="38" t="s">
        <v>193</v>
      </c>
      <c r="C370" s="39">
        <v>3913808010</v>
      </c>
      <c r="D370" s="39" t="s">
        <v>474</v>
      </c>
      <c r="E370" s="40" t="s">
        <v>19</v>
      </c>
    </row>
    <row r="371" spans="1:5" x14ac:dyDescent="0.25">
      <c r="A371" s="37">
        <v>34142</v>
      </c>
      <c r="B371" s="38" t="s">
        <v>475</v>
      </c>
      <c r="C371" s="39">
        <v>3913808020</v>
      </c>
      <c r="D371" s="39" t="s">
        <v>476</v>
      </c>
      <c r="E371" s="40" t="s">
        <v>19</v>
      </c>
    </row>
    <row r="372" spans="1:5" x14ac:dyDescent="0.25">
      <c r="A372" s="37">
        <v>34142</v>
      </c>
      <c r="B372" s="38" t="s">
        <v>475</v>
      </c>
      <c r="C372" s="39">
        <v>3913808307</v>
      </c>
      <c r="D372" s="39" t="s">
        <v>477</v>
      </c>
      <c r="E372" s="40" t="s">
        <v>19</v>
      </c>
    </row>
    <row r="373" spans="1:5" x14ac:dyDescent="0.25">
      <c r="A373" s="37">
        <v>34142</v>
      </c>
      <c r="B373" s="38" t="s">
        <v>475</v>
      </c>
      <c r="C373" s="39">
        <v>3913808038</v>
      </c>
      <c r="D373" s="39" t="s">
        <v>478</v>
      </c>
      <c r="E373" s="40" t="s">
        <v>19</v>
      </c>
    </row>
    <row r="374" spans="1:5" x14ac:dyDescent="0.25">
      <c r="A374" s="37">
        <v>34142</v>
      </c>
      <c r="B374" s="38" t="s">
        <v>475</v>
      </c>
      <c r="C374" s="39">
        <v>3913808316</v>
      </c>
      <c r="D374" s="39" t="s">
        <v>479</v>
      </c>
      <c r="E374" s="40" t="s">
        <v>19</v>
      </c>
    </row>
    <row r="375" spans="1:5" x14ac:dyDescent="0.25">
      <c r="A375" s="37">
        <v>34142</v>
      </c>
      <c r="B375" s="38" t="s">
        <v>475</v>
      </c>
      <c r="C375" s="39">
        <v>3913801057</v>
      </c>
      <c r="D375" s="39" t="s">
        <v>433</v>
      </c>
      <c r="E375" s="40" t="s">
        <v>19</v>
      </c>
    </row>
    <row r="376" spans="1:5" x14ac:dyDescent="0.25">
      <c r="A376" s="37">
        <v>34142</v>
      </c>
      <c r="B376" s="38" t="s">
        <v>475</v>
      </c>
      <c r="C376" s="39">
        <v>3913808210</v>
      </c>
      <c r="D376" s="39" t="s">
        <v>434</v>
      </c>
      <c r="E376" s="40" t="s">
        <v>19</v>
      </c>
    </row>
    <row r="377" spans="1:5" x14ac:dyDescent="0.25">
      <c r="A377" s="37">
        <v>34142</v>
      </c>
      <c r="B377" s="38" t="s">
        <v>475</v>
      </c>
      <c r="C377" s="39">
        <v>3913801058</v>
      </c>
      <c r="D377" s="39" t="s">
        <v>480</v>
      </c>
      <c r="E377" s="40" t="s">
        <v>19</v>
      </c>
    </row>
    <row r="378" spans="1:5" x14ac:dyDescent="0.25">
      <c r="A378" s="37">
        <v>34142</v>
      </c>
      <c r="B378" s="38" t="s">
        <v>475</v>
      </c>
      <c r="C378" s="39">
        <v>3913808211</v>
      </c>
      <c r="D378" s="39" t="s">
        <v>481</v>
      </c>
      <c r="E378" s="40" t="s">
        <v>19</v>
      </c>
    </row>
    <row r="379" spans="1:5" x14ac:dyDescent="0.25">
      <c r="A379" s="37">
        <v>34142</v>
      </c>
      <c r="B379" s="38" t="s">
        <v>475</v>
      </c>
      <c r="C379" s="39">
        <v>3913801059</v>
      </c>
      <c r="D379" s="39" t="s">
        <v>457</v>
      </c>
      <c r="E379" s="40" t="s">
        <v>19</v>
      </c>
    </row>
    <row r="380" spans="1:5" x14ac:dyDescent="0.25">
      <c r="A380" s="37">
        <v>34142</v>
      </c>
      <c r="B380" s="38" t="s">
        <v>475</v>
      </c>
      <c r="C380" s="39">
        <v>3913808212</v>
      </c>
      <c r="D380" s="39" t="s">
        <v>458</v>
      </c>
      <c r="E380" s="40" t="s">
        <v>19</v>
      </c>
    </row>
    <row r="381" spans="1:5" x14ac:dyDescent="0.25">
      <c r="A381" s="37">
        <v>34142</v>
      </c>
      <c r="B381" s="38" t="s">
        <v>475</v>
      </c>
      <c r="C381" s="39">
        <v>3913808042</v>
      </c>
      <c r="D381" s="39" t="s">
        <v>482</v>
      </c>
      <c r="E381" s="40" t="s">
        <v>19</v>
      </c>
    </row>
    <row r="382" spans="1:5" x14ac:dyDescent="0.25">
      <c r="A382" s="37">
        <v>34142</v>
      </c>
      <c r="B382" s="38" t="s">
        <v>475</v>
      </c>
      <c r="C382" s="39">
        <v>3913808320</v>
      </c>
      <c r="D382" s="39" t="s">
        <v>483</v>
      </c>
      <c r="E382" s="40" t="s">
        <v>19</v>
      </c>
    </row>
    <row r="383" spans="1:5" x14ac:dyDescent="0.25">
      <c r="A383" s="37">
        <v>34142</v>
      </c>
      <c r="B383" s="38" t="s">
        <v>475</v>
      </c>
      <c r="C383" s="39">
        <v>3913801060</v>
      </c>
      <c r="D383" s="39" t="s">
        <v>484</v>
      </c>
      <c r="E383" s="40" t="s">
        <v>19</v>
      </c>
    </row>
    <row r="384" spans="1:5" x14ac:dyDescent="0.25">
      <c r="A384" s="37">
        <v>34142</v>
      </c>
      <c r="B384" s="38" t="s">
        <v>475</v>
      </c>
      <c r="C384" s="39">
        <v>3913808213</v>
      </c>
      <c r="D384" s="39" t="s">
        <v>485</v>
      </c>
      <c r="E384" s="40" t="s">
        <v>19</v>
      </c>
    </row>
    <row r="385" spans="1:5" x14ac:dyDescent="0.25">
      <c r="A385" s="37">
        <v>34142</v>
      </c>
      <c r="B385" s="38" t="s">
        <v>475</v>
      </c>
      <c r="C385" s="39">
        <v>3913801062</v>
      </c>
      <c r="D385" s="39" t="s">
        <v>486</v>
      </c>
      <c r="E385" s="40" t="s">
        <v>19</v>
      </c>
    </row>
    <row r="386" spans="1:5" x14ac:dyDescent="0.25">
      <c r="A386" s="37">
        <v>34142</v>
      </c>
      <c r="B386" s="38" t="s">
        <v>475</v>
      </c>
      <c r="C386" s="39">
        <v>3913808214</v>
      </c>
      <c r="D386" s="39" t="s">
        <v>487</v>
      </c>
      <c r="E386" s="40" t="s">
        <v>19</v>
      </c>
    </row>
    <row r="387" spans="1:5" x14ac:dyDescent="0.25">
      <c r="A387" s="37">
        <v>34142</v>
      </c>
      <c r="B387" s="38" t="s">
        <v>475</v>
      </c>
      <c r="C387" s="39">
        <v>3913801064</v>
      </c>
      <c r="D387" s="39" t="s">
        <v>488</v>
      </c>
      <c r="E387" s="40" t="s">
        <v>19</v>
      </c>
    </row>
    <row r="388" spans="1:5" x14ac:dyDescent="0.25">
      <c r="A388" s="37">
        <v>34142</v>
      </c>
      <c r="B388" s="38" t="s">
        <v>475</v>
      </c>
      <c r="C388" s="39">
        <v>3913808216</v>
      </c>
      <c r="D388" s="39" t="s">
        <v>489</v>
      </c>
      <c r="E388" s="40" t="s">
        <v>19</v>
      </c>
    </row>
    <row r="389" spans="1:5" x14ac:dyDescent="0.25">
      <c r="A389" s="37">
        <v>34142</v>
      </c>
      <c r="B389" s="38" t="s">
        <v>475</v>
      </c>
      <c r="C389" s="39">
        <v>3913801065</v>
      </c>
      <c r="D389" s="39" t="s">
        <v>490</v>
      </c>
      <c r="E389" s="40" t="s">
        <v>19</v>
      </c>
    </row>
    <row r="390" spans="1:5" x14ac:dyDescent="0.25">
      <c r="A390" s="37">
        <v>34142</v>
      </c>
      <c r="B390" s="38" t="s">
        <v>475</v>
      </c>
      <c r="C390" s="39">
        <v>3913808217</v>
      </c>
      <c r="D390" s="39" t="s">
        <v>491</v>
      </c>
      <c r="E390" s="40" t="s">
        <v>19</v>
      </c>
    </row>
    <row r="391" spans="1:5" x14ac:dyDescent="0.25">
      <c r="A391" s="37">
        <v>34143</v>
      </c>
      <c r="B391" s="38" t="s">
        <v>220</v>
      </c>
      <c r="C391" s="39">
        <v>3913801066</v>
      </c>
      <c r="D391" s="39" t="s">
        <v>492</v>
      </c>
      <c r="E391" s="40" t="s">
        <v>19</v>
      </c>
    </row>
    <row r="392" spans="1:5" x14ac:dyDescent="0.25">
      <c r="A392" s="37">
        <v>34143</v>
      </c>
      <c r="B392" s="38" t="s">
        <v>220</v>
      </c>
      <c r="C392" s="39">
        <v>3913808218</v>
      </c>
      <c r="D392" s="39" t="s">
        <v>493</v>
      </c>
      <c r="E392" s="40" t="s">
        <v>19</v>
      </c>
    </row>
    <row r="393" spans="1:5" x14ac:dyDescent="0.25">
      <c r="A393" s="37">
        <v>34143</v>
      </c>
      <c r="B393" s="38" t="s">
        <v>220</v>
      </c>
      <c r="C393" s="39">
        <v>3913801067</v>
      </c>
      <c r="D393" s="39" t="s">
        <v>494</v>
      </c>
      <c r="E393" s="40" t="s">
        <v>19</v>
      </c>
    </row>
    <row r="394" spans="1:5" x14ac:dyDescent="0.25">
      <c r="A394" s="37">
        <v>34143</v>
      </c>
      <c r="B394" s="38" t="s">
        <v>220</v>
      </c>
      <c r="C394" s="39">
        <v>3913808219</v>
      </c>
      <c r="D394" s="39" t="s">
        <v>495</v>
      </c>
      <c r="E394" s="40" t="s">
        <v>19</v>
      </c>
    </row>
    <row r="395" spans="1:5" x14ac:dyDescent="0.25">
      <c r="A395" s="37">
        <v>34143</v>
      </c>
      <c r="B395" s="38" t="s">
        <v>220</v>
      </c>
      <c r="C395" s="39">
        <v>3913801068</v>
      </c>
      <c r="D395" s="39" t="s">
        <v>496</v>
      </c>
      <c r="E395" s="40" t="s">
        <v>19</v>
      </c>
    </row>
    <row r="396" spans="1:5" x14ac:dyDescent="0.25">
      <c r="A396" s="37">
        <v>34143</v>
      </c>
      <c r="B396" s="38" t="s">
        <v>220</v>
      </c>
      <c r="C396" s="39">
        <v>3913808220</v>
      </c>
      <c r="D396" s="39" t="s">
        <v>497</v>
      </c>
      <c r="E396" s="40" t="s">
        <v>19</v>
      </c>
    </row>
    <row r="397" spans="1:5" x14ac:dyDescent="0.25">
      <c r="A397" s="37">
        <v>34143</v>
      </c>
      <c r="B397" s="38" t="s">
        <v>220</v>
      </c>
      <c r="C397" s="39">
        <v>3913801069</v>
      </c>
      <c r="D397" s="39" t="s">
        <v>498</v>
      </c>
      <c r="E397" s="40" t="s">
        <v>19</v>
      </c>
    </row>
    <row r="398" spans="1:5" x14ac:dyDescent="0.25">
      <c r="A398" s="37">
        <v>34143</v>
      </c>
      <c r="B398" s="38" t="s">
        <v>220</v>
      </c>
      <c r="C398" s="39">
        <v>3913808221</v>
      </c>
      <c r="D398" s="39" t="s">
        <v>499</v>
      </c>
      <c r="E398" s="40" t="s">
        <v>19</v>
      </c>
    </row>
    <row r="399" spans="1:5" x14ac:dyDescent="0.25">
      <c r="A399" s="37">
        <v>34143</v>
      </c>
      <c r="B399" s="38" t="s">
        <v>220</v>
      </c>
      <c r="C399" s="39">
        <v>3913801070</v>
      </c>
      <c r="D399" s="39" t="s">
        <v>500</v>
      </c>
      <c r="E399" s="40" t="s">
        <v>19</v>
      </c>
    </row>
    <row r="400" spans="1:5" x14ac:dyDescent="0.25">
      <c r="A400" s="37">
        <v>34143</v>
      </c>
      <c r="B400" s="38" t="s">
        <v>220</v>
      </c>
      <c r="C400" s="39">
        <v>3362101407</v>
      </c>
      <c r="D400" s="39" t="s">
        <v>501</v>
      </c>
      <c r="E400" s="40" t="s">
        <v>19</v>
      </c>
    </row>
    <row r="401" spans="1:5" x14ac:dyDescent="0.25">
      <c r="A401" s="37">
        <v>34143</v>
      </c>
      <c r="B401" s="38" t="s">
        <v>220</v>
      </c>
      <c r="C401" s="39">
        <v>3913801071</v>
      </c>
      <c r="D401" s="39" t="s">
        <v>502</v>
      </c>
      <c r="E401" s="40" t="s">
        <v>19</v>
      </c>
    </row>
    <row r="402" spans="1:5" x14ac:dyDescent="0.25">
      <c r="A402" s="37">
        <v>34143</v>
      </c>
      <c r="B402" s="38" t="s">
        <v>220</v>
      </c>
      <c r="C402" s="39">
        <v>3913808222</v>
      </c>
      <c r="D402" s="39" t="s">
        <v>503</v>
      </c>
      <c r="E402" s="40" t="s">
        <v>19</v>
      </c>
    </row>
    <row r="403" spans="1:5" x14ac:dyDescent="0.25">
      <c r="A403" s="37">
        <v>34144</v>
      </c>
      <c r="B403" s="38" t="s">
        <v>233</v>
      </c>
      <c r="C403" s="39">
        <v>3913808034</v>
      </c>
      <c r="D403" s="39" t="s">
        <v>504</v>
      </c>
      <c r="E403" s="40" t="s">
        <v>19</v>
      </c>
    </row>
    <row r="404" spans="1:5" x14ac:dyDescent="0.25">
      <c r="A404" s="37">
        <v>34144</v>
      </c>
      <c r="B404" s="38" t="s">
        <v>233</v>
      </c>
      <c r="C404" s="39">
        <v>3913808314</v>
      </c>
      <c r="D404" s="39" t="s">
        <v>505</v>
      </c>
      <c r="E404" s="40" t="s">
        <v>19</v>
      </c>
    </row>
    <row r="405" spans="1:5" x14ac:dyDescent="0.25">
      <c r="A405" s="37">
        <v>34144</v>
      </c>
      <c r="B405" s="38" t="s">
        <v>233</v>
      </c>
      <c r="C405" s="39">
        <v>3913801061</v>
      </c>
      <c r="D405" s="39" t="s">
        <v>504</v>
      </c>
      <c r="E405" s="40" t="s">
        <v>19</v>
      </c>
    </row>
    <row r="406" spans="1:5" x14ac:dyDescent="0.25">
      <c r="A406" s="37">
        <v>34144</v>
      </c>
      <c r="B406" s="38" t="s">
        <v>233</v>
      </c>
      <c r="C406" s="39">
        <v>3913808318</v>
      </c>
      <c r="D406" s="39" t="s">
        <v>505</v>
      </c>
      <c r="E406" s="40" t="s">
        <v>19</v>
      </c>
    </row>
    <row r="407" spans="1:5" x14ac:dyDescent="0.25">
      <c r="A407" s="37">
        <v>34145</v>
      </c>
      <c r="B407" s="38" t="s">
        <v>237</v>
      </c>
      <c r="C407" s="39">
        <v>3913801058</v>
      </c>
      <c r="D407" s="39" t="s">
        <v>480</v>
      </c>
      <c r="E407" s="40" t="s">
        <v>19</v>
      </c>
    </row>
    <row r="408" spans="1:5" x14ac:dyDescent="0.25">
      <c r="A408" s="37">
        <v>34145</v>
      </c>
      <c r="B408" s="38" t="s">
        <v>237</v>
      </c>
      <c r="C408" s="39">
        <v>3913808211</v>
      </c>
      <c r="D408" s="39" t="s">
        <v>481</v>
      </c>
      <c r="E408" s="40" t="s">
        <v>19</v>
      </c>
    </row>
    <row r="409" spans="1:5" x14ac:dyDescent="0.25">
      <c r="A409" s="37">
        <v>34145</v>
      </c>
      <c r="B409" s="38" t="s">
        <v>237</v>
      </c>
      <c r="C409" s="39">
        <v>3913801060</v>
      </c>
      <c r="D409" s="39" t="s">
        <v>212</v>
      </c>
      <c r="E409" s="40" t="s">
        <v>19</v>
      </c>
    </row>
    <row r="410" spans="1:5" x14ac:dyDescent="0.25">
      <c r="A410" s="37">
        <v>34145</v>
      </c>
      <c r="B410" s="38" t="s">
        <v>237</v>
      </c>
      <c r="C410" s="39">
        <v>3913808213</v>
      </c>
      <c r="D410" s="39" t="s">
        <v>213</v>
      </c>
      <c r="E410" s="40" t="s">
        <v>19</v>
      </c>
    </row>
    <row r="411" spans="1:5" x14ac:dyDescent="0.25">
      <c r="A411" s="37">
        <v>34145</v>
      </c>
      <c r="B411" s="38" t="s">
        <v>237</v>
      </c>
      <c r="C411" s="39">
        <v>3913801063</v>
      </c>
      <c r="D411" s="39" t="s">
        <v>191</v>
      </c>
      <c r="E411" s="40" t="s">
        <v>19</v>
      </c>
    </row>
    <row r="412" spans="1:5" x14ac:dyDescent="0.25">
      <c r="A412" s="37">
        <v>34145</v>
      </c>
      <c r="B412" s="38" t="s">
        <v>237</v>
      </c>
      <c r="C412" s="39">
        <v>3913808215</v>
      </c>
      <c r="D412" s="39" t="s">
        <v>192</v>
      </c>
      <c r="E412" s="40" t="s">
        <v>19</v>
      </c>
    </row>
    <row r="413" spans="1:5" x14ac:dyDescent="0.25">
      <c r="A413" s="37">
        <v>34146</v>
      </c>
      <c r="B413" s="38" t="s">
        <v>238</v>
      </c>
      <c r="C413" s="39">
        <v>3913801007</v>
      </c>
      <c r="D413" s="39" t="s">
        <v>506</v>
      </c>
      <c r="E413" s="40" t="s">
        <v>19</v>
      </c>
    </row>
    <row r="414" spans="1:5" x14ac:dyDescent="0.25">
      <c r="A414" s="37">
        <v>34146</v>
      </c>
      <c r="B414" s="38" t="s">
        <v>238</v>
      </c>
      <c r="C414" s="39">
        <v>3913801019</v>
      </c>
      <c r="D414" s="39" t="s">
        <v>507</v>
      </c>
      <c r="E414" s="40" t="s">
        <v>19</v>
      </c>
    </row>
    <row r="415" spans="1:5" x14ac:dyDescent="0.25">
      <c r="A415" s="37">
        <v>34146</v>
      </c>
      <c r="B415" s="38" t="s">
        <v>238</v>
      </c>
      <c r="C415" s="39">
        <v>3913808018</v>
      </c>
      <c r="D415" s="39" t="s">
        <v>508</v>
      </c>
      <c r="E415" s="40" t="s">
        <v>19</v>
      </c>
    </row>
    <row r="416" spans="1:5" x14ac:dyDescent="0.25">
      <c r="A416" s="37">
        <v>34146</v>
      </c>
      <c r="B416" s="38" t="s">
        <v>238</v>
      </c>
      <c r="C416" s="39">
        <v>3913808306</v>
      </c>
      <c r="D416" s="39" t="s">
        <v>509</v>
      </c>
      <c r="E416" s="40" t="s">
        <v>19</v>
      </c>
    </row>
    <row r="417" spans="1:5" x14ac:dyDescent="0.25">
      <c r="A417" s="37">
        <v>34146</v>
      </c>
      <c r="B417" s="38" t="s">
        <v>238</v>
      </c>
      <c r="C417" s="39">
        <v>3913801008</v>
      </c>
      <c r="D417" s="39" t="s">
        <v>510</v>
      </c>
      <c r="E417" s="40" t="s">
        <v>19</v>
      </c>
    </row>
    <row r="418" spans="1:5" x14ac:dyDescent="0.25">
      <c r="A418" s="37">
        <v>34146</v>
      </c>
      <c r="B418" s="38" t="s">
        <v>238</v>
      </c>
      <c r="C418" s="39">
        <v>3913801020</v>
      </c>
      <c r="D418" s="39" t="s">
        <v>511</v>
      </c>
      <c r="E418" s="40" t="s">
        <v>19</v>
      </c>
    </row>
    <row r="419" spans="1:5" x14ac:dyDescent="0.25">
      <c r="A419" s="37">
        <v>34146</v>
      </c>
      <c r="B419" s="38" t="s">
        <v>238</v>
      </c>
      <c r="C419" s="39">
        <v>3913801009</v>
      </c>
      <c r="D419" s="39" t="s">
        <v>512</v>
      </c>
      <c r="E419" s="40" t="s">
        <v>19</v>
      </c>
    </row>
    <row r="420" spans="1:5" x14ac:dyDescent="0.25">
      <c r="A420" s="37">
        <v>34146</v>
      </c>
      <c r="B420" s="38" t="s">
        <v>238</v>
      </c>
      <c r="C420" s="39">
        <v>3913801021</v>
      </c>
      <c r="D420" s="39" t="s">
        <v>513</v>
      </c>
      <c r="E420" s="40" t="s">
        <v>19</v>
      </c>
    </row>
    <row r="421" spans="1:5" x14ac:dyDescent="0.25">
      <c r="A421" s="37">
        <v>34151</v>
      </c>
      <c r="B421" s="38" t="s">
        <v>247</v>
      </c>
      <c r="C421" s="39">
        <v>3913801074</v>
      </c>
      <c r="D421" s="39" t="s">
        <v>514</v>
      </c>
      <c r="E421" s="40" t="s">
        <v>19</v>
      </c>
    </row>
    <row r="422" spans="1:5" x14ac:dyDescent="0.25">
      <c r="A422" s="37">
        <v>34151</v>
      </c>
      <c r="B422" s="38" t="s">
        <v>247</v>
      </c>
      <c r="C422" s="39">
        <v>3913808225</v>
      </c>
      <c r="D422" s="39" t="s">
        <v>515</v>
      </c>
      <c r="E422" s="40" t="s">
        <v>19</v>
      </c>
    </row>
    <row r="423" spans="1:5" x14ac:dyDescent="0.25">
      <c r="A423" s="37">
        <v>34151</v>
      </c>
      <c r="B423" s="38" t="s">
        <v>247</v>
      </c>
      <c r="C423" s="39">
        <v>3913501006</v>
      </c>
      <c r="D423" s="39" t="s">
        <v>516</v>
      </c>
      <c r="E423" s="40" t="s">
        <v>19</v>
      </c>
    </row>
    <row r="424" spans="1:5" x14ac:dyDescent="0.25">
      <c r="A424" s="37">
        <v>34151</v>
      </c>
      <c r="B424" s="38" t="s">
        <v>247</v>
      </c>
      <c r="C424" s="39">
        <v>3913508110</v>
      </c>
      <c r="D424" s="39" t="s">
        <v>517</v>
      </c>
      <c r="E424" s="40" t="s">
        <v>19</v>
      </c>
    </row>
    <row r="425" spans="1:5" x14ac:dyDescent="0.25">
      <c r="A425" s="37">
        <v>34151</v>
      </c>
      <c r="B425" s="38" t="s">
        <v>247</v>
      </c>
      <c r="C425" s="39">
        <v>3913801075</v>
      </c>
      <c r="D425" s="39" t="s">
        <v>518</v>
      </c>
      <c r="E425" s="40" t="s">
        <v>19</v>
      </c>
    </row>
    <row r="426" spans="1:5" x14ac:dyDescent="0.25">
      <c r="A426" s="37">
        <v>34151</v>
      </c>
      <c r="B426" s="38" t="s">
        <v>247</v>
      </c>
      <c r="C426" s="39">
        <v>3913808226</v>
      </c>
      <c r="D426" s="39" t="s">
        <v>519</v>
      </c>
      <c r="E426" s="40" t="s">
        <v>19</v>
      </c>
    </row>
    <row r="427" spans="1:5" x14ac:dyDescent="0.25">
      <c r="A427" s="37">
        <v>34151</v>
      </c>
      <c r="B427" s="38" t="s">
        <v>247</v>
      </c>
      <c r="C427" s="39">
        <v>3913501009</v>
      </c>
      <c r="D427" s="39" t="s">
        <v>520</v>
      </c>
      <c r="E427" s="40" t="s">
        <v>19</v>
      </c>
    </row>
    <row r="428" spans="1:5" x14ac:dyDescent="0.25">
      <c r="A428" s="37">
        <v>34151</v>
      </c>
      <c r="B428" s="38" t="s">
        <v>247</v>
      </c>
      <c r="C428" s="39">
        <v>3913508112</v>
      </c>
      <c r="D428" s="39" t="s">
        <v>521</v>
      </c>
      <c r="E428" s="40" t="s">
        <v>19</v>
      </c>
    </row>
    <row r="429" spans="1:5" x14ac:dyDescent="0.25">
      <c r="A429" s="37">
        <v>34151</v>
      </c>
      <c r="B429" s="38" t="s">
        <v>247</v>
      </c>
      <c r="C429" s="39">
        <v>3913801076</v>
      </c>
      <c r="D429" s="39" t="s">
        <v>522</v>
      </c>
      <c r="E429" s="40" t="s">
        <v>19</v>
      </c>
    </row>
    <row r="430" spans="1:5" x14ac:dyDescent="0.25">
      <c r="A430" s="37">
        <v>34151</v>
      </c>
      <c r="B430" s="38" t="s">
        <v>247</v>
      </c>
      <c r="C430" s="39">
        <v>3913808227</v>
      </c>
      <c r="D430" s="39" t="s">
        <v>523</v>
      </c>
      <c r="E430" s="40" t="s">
        <v>19</v>
      </c>
    </row>
    <row r="431" spans="1:5" x14ac:dyDescent="0.25">
      <c r="A431" s="37">
        <v>34152</v>
      </c>
      <c r="B431" s="38" t="s">
        <v>258</v>
      </c>
      <c r="C431" s="39">
        <v>3913801056</v>
      </c>
      <c r="D431" s="39" t="s">
        <v>524</v>
      </c>
      <c r="E431" s="40" t="s">
        <v>19</v>
      </c>
    </row>
    <row r="432" spans="1:5" x14ac:dyDescent="0.25">
      <c r="A432" s="37">
        <v>34152</v>
      </c>
      <c r="B432" s="38" t="s">
        <v>258</v>
      </c>
      <c r="C432" s="39">
        <v>3913808209</v>
      </c>
      <c r="D432" s="39" t="s">
        <v>525</v>
      </c>
      <c r="E432" s="40" t="s">
        <v>19</v>
      </c>
    </row>
    <row r="433" spans="1:5" x14ac:dyDescent="0.25">
      <c r="A433" s="37">
        <v>34152</v>
      </c>
      <c r="B433" s="38" t="s">
        <v>258</v>
      </c>
      <c r="C433" s="39">
        <v>3913808040</v>
      </c>
      <c r="D433" s="39" t="s">
        <v>526</v>
      </c>
      <c r="E433" s="40" t="s">
        <v>19</v>
      </c>
    </row>
    <row r="434" spans="1:5" x14ac:dyDescent="0.25">
      <c r="A434" s="37">
        <v>34152</v>
      </c>
      <c r="B434" s="38" t="s">
        <v>258</v>
      </c>
      <c r="C434" s="39">
        <v>3913808317</v>
      </c>
      <c r="D434" s="39" t="s">
        <v>527</v>
      </c>
      <c r="E434" s="40" t="s">
        <v>19</v>
      </c>
    </row>
    <row r="435" spans="1:5" x14ac:dyDescent="0.25">
      <c r="A435" s="37">
        <v>34155</v>
      </c>
      <c r="B435" s="38" t="s">
        <v>263</v>
      </c>
      <c r="C435" s="39">
        <v>3913808016</v>
      </c>
      <c r="D435" s="39" t="s">
        <v>528</v>
      </c>
      <c r="E435" s="40" t="s">
        <v>19</v>
      </c>
    </row>
    <row r="436" spans="1:5" x14ac:dyDescent="0.25">
      <c r="A436" s="37">
        <v>34155</v>
      </c>
      <c r="B436" s="38" t="s">
        <v>263</v>
      </c>
      <c r="C436" s="39">
        <v>3362101626</v>
      </c>
      <c r="D436" s="39" t="s">
        <v>529</v>
      </c>
      <c r="E436" s="40" t="s">
        <v>19</v>
      </c>
    </row>
    <row r="437" spans="1:5" x14ac:dyDescent="0.25">
      <c r="A437" s="37">
        <v>34155</v>
      </c>
      <c r="B437" s="38" t="s">
        <v>263</v>
      </c>
      <c r="C437" s="39">
        <v>3913401009</v>
      </c>
      <c r="D437" s="39" t="s">
        <v>530</v>
      </c>
      <c r="E437" s="40" t="s">
        <v>19</v>
      </c>
    </row>
    <row r="438" spans="1:5" x14ac:dyDescent="0.25">
      <c r="A438" s="37">
        <v>34155</v>
      </c>
      <c r="B438" s="38" t="s">
        <v>263</v>
      </c>
      <c r="C438" s="39">
        <v>3913408009</v>
      </c>
      <c r="D438" s="39" t="s">
        <v>531</v>
      </c>
      <c r="E438" s="40" t="s">
        <v>19</v>
      </c>
    </row>
    <row r="439" spans="1:5" x14ac:dyDescent="0.25">
      <c r="A439" s="37">
        <v>34155</v>
      </c>
      <c r="B439" s="38" t="s">
        <v>263</v>
      </c>
      <c r="C439" s="39">
        <v>3913801072</v>
      </c>
      <c r="D439" s="39" t="s">
        <v>532</v>
      </c>
      <c r="E439" s="40" t="s">
        <v>19</v>
      </c>
    </row>
    <row r="440" spans="1:5" x14ac:dyDescent="0.25">
      <c r="A440" s="37">
        <v>34155</v>
      </c>
      <c r="B440" s="38" t="s">
        <v>263</v>
      </c>
      <c r="C440" s="39">
        <v>3913808223</v>
      </c>
      <c r="D440" s="39" t="s">
        <v>533</v>
      </c>
      <c r="E440" s="40" t="s">
        <v>19</v>
      </c>
    </row>
    <row r="441" spans="1:5" x14ac:dyDescent="0.25">
      <c r="A441" s="37">
        <v>34155</v>
      </c>
      <c r="B441" s="38" t="s">
        <v>263</v>
      </c>
      <c r="C441" s="39">
        <v>3913801073</v>
      </c>
      <c r="D441" s="39" t="s">
        <v>534</v>
      </c>
      <c r="E441" s="40" t="s">
        <v>19</v>
      </c>
    </row>
    <row r="442" spans="1:5" x14ac:dyDescent="0.25">
      <c r="A442" s="37">
        <v>34155</v>
      </c>
      <c r="B442" s="38" t="s">
        <v>263</v>
      </c>
      <c r="C442" s="39">
        <v>3913808224</v>
      </c>
      <c r="D442" s="39" t="s">
        <v>535</v>
      </c>
      <c r="E442" s="40" t="s">
        <v>19</v>
      </c>
    </row>
    <row r="443" spans="1:5" x14ac:dyDescent="0.25">
      <c r="A443" s="37">
        <v>34155</v>
      </c>
      <c r="B443" s="38" t="s">
        <v>263</v>
      </c>
      <c r="C443" s="39">
        <v>1839881400</v>
      </c>
      <c r="D443" s="39" t="s">
        <v>536</v>
      </c>
      <c r="E443" s="40" t="s">
        <v>19</v>
      </c>
    </row>
    <row r="444" spans="1:5" x14ac:dyDescent="0.25">
      <c r="A444" s="37">
        <v>34155</v>
      </c>
      <c r="B444" s="38" t="s">
        <v>263</v>
      </c>
      <c r="C444" s="39">
        <v>3913900000</v>
      </c>
      <c r="D444" s="39" t="s">
        <v>537</v>
      </c>
      <c r="E444" s="40" t="s">
        <v>19</v>
      </c>
    </row>
    <row r="445" spans="1:5" x14ac:dyDescent="0.25">
      <c r="A445" s="37">
        <v>34155</v>
      </c>
      <c r="B445" s="38" t="s">
        <v>263</v>
      </c>
      <c r="C445" s="39">
        <v>3913910000</v>
      </c>
      <c r="D445" s="39" t="s">
        <v>538</v>
      </c>
      <c r="E445" s="40" t="s">
        <v>19</v>
      </c>
    </row>
    <row r="446" spans="1:5" x14ac:dyDescent="0.25">
      <c r="A446" s="37">
        <v>34155</v>
      </c>
      <c r="B446" s="38" t="s">
        <v>263</v>
      </c>
      <c r="C446" s="39">
        <v>3913910079</v>
      </c>
      <c r="D446" s="39" t="s">
        <v>539</v>
      </c>
      <c r="E446" s="40" t="s">
        <v>19</v>
      </c>
    </row>
    <row r="447" spans="1:5" x14ac:dyDescent="0.25">
      <c r="A447" s="37">
        <v>34155</v>
      </c>
      <c r="B447" s="38" t="s">
        <v>263</v>
      </c>
      <c r="C447" s="39">
        <v>3913810003</v>
      </c>
      <c r="D447" s="39" t="s">
        <v>540</v>
      </c>
      <c r="E447" s="40" t="s">
        <v>19</v>
      </c>
    </row>
    <row r="448" spans="1:5" x14ac:dyDescent="0.25">
      <c r="A448" s="37">
        <v>34155</v>
      </c>
      <c r="B448" s="38" t="s">
        <v>263</v>
      </c>
      <c r="C448" s="39">
        <v>3913510002</v>
      </c>
      <c r="D448" s="39" t="s">
        <v>541</v>
      </c>
      <c r="E448" s="40" t="s">
        <v>19</v>
      </c>
    </row>
    <row r="449" spans="1:5" x14ac:dyDescent="0.25">
      <c r="A449" s="37">
        <v>34155</v>
      </c>
      <c r="B449" s="38" t="s">
        <v>263</v>
      </c>
      <c r="C449" s="39">
        <v>1839801300</v>
      </c>
      <c r="D449" s="39" t="s">
        <v>298</v>
      </c>
      <c r="E449" s="40" t="s">
        <v>19</v>
      </c>
    </row>
    <row r="450" spans="1:5" x14ac:dyDescent="0.25">
      <c r="A450" s="37">
        <v>34155</v>
      </c>
      <c r="B450" s="38" t="s">
        <v>263</v>
      </c>
      <c r="C450" s="39">
        <v>1839801402</v>
      </c>
      <c r="D450" s="39" t="s">
        <v>542</v>
      </c>
      <c r="E450" s="40" t="s">
        <v>19</v>
      </c>
    </row>
    <row r="451" spans="1:5" x14ac:dyDescent="0.25">
      <c r="A451" s="37">
        <v>34155</v>
      </c>
      <c r="B451" s="38" t="s">
        <v>263</v>
      </c>
      <c r="C451" s="39">
        <v>1839881402</v>
      </c>
      <c r="D451" s="39" t="s">
        <v>543</v>
      </c>
      <c r="E451" s="40" t="s">
        <v>19</v>
      </c>
    </row>
    <row r="452" spans="1:5" x14ac:dyDescent="0.25">
      <c r="A452" s="37">
        <v>34155</v>
      </c>
      <c r="B452" s="38" t="s">
        <v>263</v>
      </c>
      <c r="C452" s="39">
        <v>1839801401</v>
      </c>
      <c r="D452" s="39" t="s">
        <v>544</v>
      </c>
      <c r="E452" s="40" t="s">
        <v>19</v>
      </c>
    </row>
    <row r="453" spans="1:5" x14ac:dyDescent="0.25">
      <c r="A453" s="37">
        <v>34155</v>
      </c>
      <c r="B453" s="38" t="s">
        <v>263</v>
      </c>
      <c r="C453" s="39">
        <v>1839881401</v>
      </c>
      <c r="D453" s="39" t="s">
        <v>545</v>
      </c>
      <c r="E453" s="40" t="s">
        <v>19</v>
      </c>
    </row>
    <row r="454" spans="1:5" x14ac:dyDescent="0.25">
      <c r="A454" s="37">
        <v>34155</v>
      </c>
      <c r="B454" s="38" t="s">
        <v>263</v>
      </c>
      <c r="C454" s="39">
        <v>1839801403</v>
      </c>
      <c r="D454" s="39" t="s">
        <v>546</v>
      </c>
      <c r="E454" s="40" t="s">
        <v>19</v>
      </c>
    </row>
    <row r="455" spans="1:5" x14ac:dyDescent="0.25">
      <c r="A455" s="37">
        <v>34155</v>
      </c>
      <c r="B455" s="38" t="s">
        <v>263</v>
      </c>
      <c r="C455" s="39">
        <v>1839881403</v>
      </c>
      <c r="D455" s="39" t="s">
        <v>547</v>
      </c>
      <c r="E455" s="40" t="s">
        <v>19</v>
      </c>
    </row>
    <row r="456" spans="1:5" x14ac:dyDescent="0.25">
      <c r="A456" s="37">
        <v>34155</v>
      </c>
      <c r="B456" s="38" t="s">
        <v>263</v>
      </c>
      <c r="C456" s="39">
        <v>1839801404</v>
      </c>
      <c r="D456" s="39" t="s">
        <v>548</v>
      </c>
      <c r="E456" s="40" t="s">
        <v>19</v>
      </c>
    </row>
    <row r="457" spans="1:5" x14ac:dyDescent="0.25">
      <c r="A457" s="37">
        <v>34155</v>
      </c>
      <c r="B457" s="38" t="s">
        <v>263</v>
      </c>
      <c r="C457" s="39">
        <v>1839881404</v>
      </c>
      <c r="D457" s="39" t="s">
        <v>549</v>
      </c>
      <c r="E457" s="40" t="s">
        <v>19</v>
      </c>
    </row>
    <row r="458" spans="1:5" x14ac:dyDescent="0.25">
      <c r="A458" s="37">
        <v>34155</v>
      </c>
      <c r="B458" s="38" t="s">
        <v>263</v>
      </c>
      <c r="C458" s="39">
        <v>1839801405</v>
      </c>
      <c r="D458" s="39" t="s">
        <v>550</v>
      </c>
      <c r="E458" s="40" t="s">
        <v>19</v>
      </c>
    </row>
    <row r="459" spans="1:5" x14ac:dyDescent="0.25">
      <c r="A459" s="37">
        <v>34155</v>
      </c>
      <c r="B459" s="38" t="s">
        <v>263</v>
      </c>
      <c r="C459" s="39">
        <v>1839881405</v>
      </c>
      <c r="D459" s="39" t="s">
        <v>551</v>
      </c>
      <c r="E459" s="40" t="s">
        <v>19</v>
      </c>
    </row>
    <row r="460" spans="1:5" x14ac:dyDescent="0.25">
      <c r="A460" s="37">
        <v>34155</v>
      </c>
      <c r="B460" s="38" t="s">
        <v>263</v>
      </c>
      <c r="C460" s="39">
        <v>3962101618</v>
      </c>
      <c r="D460" s="39" t="s">
        <v>552</v>
      </c>
      <c r="E460" s="40" t="s">
        <v>19</v>
      </c>
    </row>
    <row r="461" spans="1:5" x14ac:dyDescent="0.25">
      <c r="A461" s="37">
        <v>34155</v>
      </c>
      <c r="B461" s="38" t="s">
        <v>263</v>
      </c>
      <c r="C461" s="39">
        <v>3962102019</v>
      </c>
      <c r="D461" s="39" t="s">
        <v>553</v>
      </c>
      <c r="E461" s="40" t="s">
        <v>19</v>
      </c>
    </row>
    <row r="462" spans="1:5" x14ac:dyDescent="0.25">
      <c r="A462" s="37">
        <v>3421</v>
      </c>
      <c r="B462" s="38" t="s">
        <v>312</v>
      </c>
      <c r="C462" s="39">
        <v>3913101000</v>
      </c>
      <c r="D462" s="39" t="s">
        <v>554</v>
      </c>
      <c r="E462" s="40" t="s">
        <v>19</v>
      </c>
    </row>
    <row r="463" spans="1:5" x14ac:dyDescent="0.25">
      <c r="A463" s="37">
        <v>3421</v>
      </c>
      <c r="B463" s="38" t="s">
        <v>312</v>
      </c>
      <c r="C463" s="39">
        <v>3913108000</v>
      </c>
      <c r="D463" s="39" t="s">
        <v>555</v>
      </c>
      <c r="E463" s="40" t="s">
        <v>19</v>
      </c>
    </row>
    <row r="464" spans="1:5" x14ac:dyDescent="0.25">
      <c r="A464" s="37">
        <v>3421</v>
      </c>
      <c r="B464" s="38" t="s">
        <v>312</v>
      </c>
      <c r="C464" s="39">
        <v>3913102100</v>
      </c>
      <c r="D464" s="39" t="s">
        <v>556</v>
      </c>
      <c r="E464" s="40" t="s">
        <v>19</v>
      </c>
    </row>
    <row r="465" spans="1:5" x14ac:dyDescent="0.25">
      <c r="A465" s="37">
        <v>3421</v>
      </c>
      <c r="B465" s="38" t="s">
        <v>312</v>
      </c>
      <c r="C465" s="39">
        <v>3913108210</v>
      </c>
      <c r="D465" s="39" t="s">
        <v>557</v>
      </c>
      <c r="E465" s="40" t="s">
        <v>19</v>
      </c>
    </row>
    <row r="466" spans="1:5" x14ac:dyDescent="0.25">
      <c r="A466" s="37">
        <v>3421</v>
      </c>
      <c r="B466" s="38" t="s">
        <v>312</v>
      </c>
      <c r="C466" s="39">
        <v>3913102000</v>
      </c>
      <c r="D466" s="39" t="s">
        <v>558</v>
      </c>
      <c r="E466" s="40" t="s">
        <v>19</v>
      </c>
    </row>
    <row r="467" spans="1:5" x14ac:dyDescent="0.25">
      <c r="A467" s="37">
        <v>3421</v>
      </c>
      <c r="B467" s="38" t="s">
        <v>312</v>
      </c>
      <c r="C467" s="39">
        <v>3913108200</v>
      </c>
      <c r="D467" s="39" t="s">
        <v>559</v>
      </c>
      <c r="E467" s="40" t="s">
        <v>19</v>
      </c>
    </row>
    <row r="468" spans="1:5" x14ac:dyDescent="0.25">
      <c r="A468" s="37">
        <v>3421</v>
      </c>
      <c r="B468" s="38" t="s">
        <v>312</v>
      </c>
      <c r="C468" s="39">
        <v>3913102116</v>
      </c>
      <c r="D468" s="39" t="s">
        <v>560</v>
      </c>
      <c r="E468" s="40" t="s">
        <v>19</v>
      </c>
    </row>
    <row r="469" spans="1:5" x14ac:dyDescent="0.25">
      <c r="A469" s="37">
        <v>3421</v>
      </c>
      <c r="B469" s="38" t="s">
        <v>312</v>
      </c>
      <c r="C469" s="39">
        <v>3913102150</v>
      </c>
      <c r="D469" s="39" t="s">
        <v>561</v>
      </c>
      <c r="E469" s="40" t="s">
        <v>19</v>
      </c>
    </row>
    <row r="470" spans="1:5" x14ac:dyDescent="0.25">
      <c r="A470" s="37">
        <v>3421</v>
      </c>
      <c r="B470" s="38" t="s">
        <v>312</v>
      </c>
      <c r="C470" s="39">
        <v>3910101009</v>
      </c>
      <c r="D470" s="39" t="s">
        <v>562</v>
      </c>
      <c r="E470" s="40" t="s">
        <v>19</v>
      </c>
    </row>
    <row r="471" spans="1:5" x14ac:dyDescent="0.25">
      <c r="A471" s="37">
        <v>3421</v>
      </c>
      <c r="B471" s="38" t="s">
        <v>312</v>
      </c>
      <c r="C471" s="39">
        <v>3913108009</v>
      </c>
      <c r="D471" s="39" t="s">
        <v>563</v>
      </c>
      <c r="E471" s="40" t="s">
        <v>19</v>
      </c>
    </row>
    <row r="472" spans="1:5" x14ac:dyDescent="0.25">
      <c r="A472" s="37">
        <v>3422</v>
      </c>
      <c r="B472" s="38" t="s">
        <v>323</v>
      </c>
      <c r="C472" s="39">
        <v>3913301000</v>
      </c>
      <c r="D472" s="39" t="s">
        <v>564</v>
      </c>
      <c r="E472" s="40" t="s">
        <v>19</v>
      </c>
    </row>
    <row r="473" spans="1:5" x14ac:dyDescent="0.25">
      <c r="A473" s="37">
        <v>3422</v>
      </c>
      <c r="B473" s="38" t="s">
        <v>323</v>
      </c>
      <c r="C473" s="39">
        <v>3913308000</v>
      </c>
      <c r="D473" s="39" t="s">
        <v>565</v>
      </c>
      <c r="E473" s="40" t="s">
        <v>19</v>
      </c>
    </row>
    <row r="474" spans="1:5" x14ac:dyDescent="0.25">
      <c r="A474" s="37">
        <v>3422</v>
      </c>
      <c r="B474" s="38" t="s">
        <v>323</v>
      </c>
      <c r="C474" s="39">
        <v>3913501012</v>
      </c>
      <c r="D474" s="39" t="s">
        <v>566</v>
      </c>
      <c r="E474" s="40" t="s">
        <v>19</v>
      </c>
    </row>
    <row r="475" spans="1:5" x14ac:dyDescent="0.25">
      <c r="A475" s="37">
        <v>3422</v>
      </c>
      <c r="B475" s="38" t="s">
        <v>323</v>
      </c>
      <c r="C475" s="39">
        <v>3913508113</v>
      </c>
      <c r="D475" s="39" t="s">
        <v>567</v>
      </c>
      <c r="E475" s="40" t="s">
        <v>19</v>
      </c>
    </row>
    <row r="476" spans="1:5" x14ac:dyDescent="0.25">
      <c r="A476" s="37">
        <v>3422</v>
      </c>
      <c r="B476" s="38" t="s">
        <v>323</v>
      </c>
      <c r="C476" s="39">
        <v>3940101009</v>
      </c>
      <c r="D476" s="39" t="s">
        <v>328</v>
      </c>
      <c r="E476" s="40" t="s">
        <v>19</v>
      </c>
    </row>
    <row r="477" spans="1:5" x14ac:dyDescent="0.25">
      <c r="A477" s="37">
        <v>3422</v>
      </c>
      <c r="B477" s="38" t="s">
        <v>323</v>
      </c>
      <c r="C477" s="39">
        <v>3913308009</v>
      </c>
      <c r="D477" s="39" t="s">
        <v>568</v>
      </c>
      <c r="E477" s="40" t="s">
        <v>19</v>
      </c>
    </row>
    <row r="478" spans="1:5" x14ac:dyDescent="0.25">
      <c r="A478" s="37">
        <v>3422</v>
      </c>
      <c r="B478" s="38" t="s">
        <v>323</v>
      </c>
      <c r="C478" s="39">
        <v>3940101010</v>
      </c>
      <c r="D478" s="39" t="s">
        <v>330</v>
      </c>
      <c r="E478" s="40" t="s">
        <v>19</v>
      </c>
    </row>
    <row r="479" spans="1:5" x14ac:dyDescent="0.25">
      <c r="A479" s="37">
        <v>3422</v>
      </c>
      <c r="B479" s="38" t="s">
        <v>323</v>
      </c>
      <c r="C479" s="39">
        <v>3913308010</v>
      </c>
      <c r="D479" s="39" t="s">
        <v>569</v>
      </c>
      <c r="E479" s="40" t="s">
        <v>19</v>
      </c>
    </row>
    <row r="480" spans="1:5" x14ac:dyDescent="0.25">
      <c r="A480" s="37">
        <v>3423</v>
      </c>
      <c r="B480" s="38" t="s">
        <v>332</v>
      </c>
      <c r="C480" s="39">
        <v>3913401000</v>
      </c>
      <c r="D480" s="39" t="s">
        <v>570</v>
      </c>
      <c r="E480" s="40" t="s">
        <v>19</v>
      </c>
    </row>
    <row r="481" spans="1:5" x14ac:dyDescent="0.25">
      <c r="A481" s="37">
        <v>3423</v>
      </c>
      <c r="B481" s="38" t="s">
        <v>332</v>
      </c>
      <c r="C481" s="39">
        <v>3913408002</v>
      </c>
      <c r="D481" s="39" t="s">
        <v>571</v>
      </c>
      <c r="E481" s="40" t="s">
        <v>19</v>
      </c>
    </row>
    <row r="482" spans="1:5" x14ac:dyDescent="0.25">
      <c r="A482" s="37">
        <v>3423</v>
      </c>
      <c r="B482" s="38" t="s">
        <v>332</v>
      </c>
      <c r="C482" s="39">
        <v>3913701000</v>
      </c>
      <c r="D482" s="39" t="s">
        <v>572</v>
      </c>
      <c r="E482" s="40" t="s">
        <v>19</v>
      </c>
    </row>
    <row r="483" spans="1:5" x14ac:dyDescent="0.25">
      <c r="A483" s="37">
        <v>3423</v>
      </c>
      <c r="B483" s="38" t="s">
        <v>332</v>
      </c>
      <c r="C483" s="39">
        <v>3913708004</v>
      </c>
      <c r="D483" s="39" t="s">
        <v>573</v>
      </c>
      <c r="E483" s="40" t="s">
        <v>19</v>
      </c>
    </row>
    <row r="484" spans="1:5" x14ac:dyDescent="0.25">
      <c r="A484" s="37">
        <v>3423</v>
      </c>
      <c r="B484" s="38" t="s">
        <v>332</v>
      </c>
      <c r="C484" s="39">
        <v>3913401015</v>
      </c>
      <c r="D484" s="39" t="s">
        <v>574</v>
      </c>
      <c r="E484" s="40" t="s">
        <v>19</v>
      </c>
    </row>
    <row r="485" spans="1:5" x14ac:dyDescent="0.25">
      <c r="A485" s="37">
        <v>3423</v>
      </c>
      <c r="B485" s="38" t="s">
        <v>332</v>
      </c>
      <c r="C485" s="39">
        <v>3913408011</v>
      </c>
      <c r="D485" s="39" t="s">
        <v>575</v>
      </c>
      <c r="E485" s="40" t="s">
        <v>19</v>
      </c>
    </row>
    <row r="486" spans="1:5" x14ac:dyDescent="0.25">
      <c r="A486" s="37">
        <v>3423</v>
      </c>
      <c r="B486" s="38" t="s">
        <v>332</v>
      </c>
      <c r="C486" s="39">
        <v>3913801012</v>
      </c>
      <c r="D486" s="39" t="s">
        <v>576</v>
      </c>
      <c r="E486" s="40" t="s">
        <v>19</v>
      </c>
    </row>
    <row r="487" spans="1:5" x14ac:dyDescent="0.25">
      <c r="A487" s="37">
        <v>3423</v>
      </c>
      <c r="B487" s="38" t="s">
        <v>332</v>
      </c>
      <c r="C487" s="39">
        <v>3913801024</v>
      </c>
      <c r="D487" s="39" t="s">
        <v>577</v>
      </c>
      <c r="E487" s="40" t="s">
        <v>19</v>
      </c>
    </row>
    <row r="488" spans="1:5" x14ac:dyDescent="0.25">
      <c r="A488" s="37">
        <v>3423</v>
      </c>
      <c r="B488" s="38" t="s">
        <v>332</v>
      </c>
      <c r="C488" s="39">
        <v>3913801013</v>
      </c>
      <c r="D488" s="39" t="s">
        <v>578</v>
      </c>
      <c r="E488" s="40" t="s">
        <v>19</v>
      </c>
    </row>
    <row r="489" spans="1:5" x14ac:dyDescent="0.25">
      <c r="A489" s="37">
        <v>3423</v>
      </c>
      <c r="B489" s="38" t="s">
        <v>332</v>
      </c>
      <c r="C489" s="39">
        <v>3913801025</v>
      </c>
      <c r="D489" s="39" t="s">
        <v>579</v>
      </c>
      <c r="E489" s="40" t="s">
        <v>19</v>
      </c>
    </row>
    <row r="490" spans="1:5" x14ac:dyDescent="0.25">
      <c r="A490" s="37">
        <v>3424</v>
      </c>
      <c r="B490" s="38" t="s">
        <v>343</v>
      </c>
      <c r="C490" s="39">
        <v>3912202115</v>
      </c>
      <c r="D490" s="39" t="s">
        <v>580</v>
      </c>
      <c r="E490" s="40" t="s">
        <v>19</v>
      </c>
    </row>
    <row r="491" spans="1:5" x14ac:dyDescent="0.25">
      <c r="A491" s="37">
        <v>3424</v>
      </c>
      <c r="B491" s="38" t="s">
        <v>343</v>
      </c>
      <c r="C491" s="39">
        <v>3912208202</v>
      </c>
      <c r="D491" s="39" t="s">
        <v>581</v>
      </c>
      <c r="E491" s="40" t="s">
        <v>19</v>
      </c>
    </row>
    <row r="492" spans="1:5" x14ac:dyDescent="0.25">
      <c r="A492" s="37">
        <v>3425</v>
      </c>
      <c r="B492" s="38" t="s">
        <v>346</v>
      </c>
      <c r="C492" s="39">
        <v>3913501001</v>
      </c>
      <c r="D492" s="39" t="s">
        <v>347</v>
      </c>
      <c r="E492" s="40" t="s">
        <v>19</v>
      </c>
    </row>
    <row r="493" spans="1:5" x14ac:dyDescent="0.25">
      <c r="A493" s="37">
        <v>3425</v>
      </c>
      <c r="B493" s="38" t="s">
        <v>346</v>
      </c>
      <c r="C493" s="39">
        <v>3362101629</v>
      </c>
      <c r="D493" s="39" t="s">
        <v>582</v>
      </c>
      <c r="E493" s="40" t="s">
        <v>19</v>
      </c>
    </row>
    <row r="494" spans="1:5" x14ac:dyDescent="0.25">
      <c r="A494" s="37">
        <v>3425</v>
      </c>
      <c r="B494" s="38" t="s">
        <v>346</v>
      </c>
      <c r="C494" s="39">
        <v>3912202010</v>
      </c>
      <c r="D494" s="39" t="s">
        <v>583</v>
      </c>
      <c r="E494" s="40" t="s">
        <v>19</v>
      </c>
    </row>
    <row r="495" spans="1:5" x14ac:dyDescent="0.25">
      <c r="A495" s="37">
        <v>3425</v>
      </c>
      <c r="B495" s="38" t="s">
        <v>346</v>
      </c>
      <c r="C495" s="39">
        <v>3912208201</v>
      </c>
      <c r="D495" s="39" t="s">
        <v>584</v>
      </c>
      <c r="E495" s="40" t="s">
        <v>19</v>
      </c>
    </row>
    <row r="496" spans="1:5" x14ac:dyDescent="0.25">
      <c r="A496" s="37">
        <v>3425</v>
      </c>
      <c r="B496" s="38" t="s">
        <v>346</v>
      </c>
      <c r="C496" s="39">
        <v>3912801100</v>
      </c>
      <c r="D496" s="39" t="s">
        <v>585</v>
      </c>
      <c r="E496" s="40" t="s">
        <v>19</v>
      </c>
    </row>
    <row r="497" spans="1:5" x14ac:dyDescent="0.25">
      <c r="A497" s="37">
        <v>3425</v>
      </c>
      <c r="B497" s="38" t="s">
        <v>346</v>
      </c>
      <c r="C497" s="39">
        <v>3912808100</v>
      </c>
      <c r="D497" s="39" t="s">
        <v>586</v>
      </c>
      <c r="E497" s="40" t="s">
        <v>19</v>
      </c>
    </row>
    <row r="498" spans="1:5" x14ac:dyDescent="0.25">
      <c r="A498" s="37">
        <v>3425</v>
      </c>
      <c r="B498" s="38" t="s">
        <v>346</v>
      </c>
      <c r="C498" s="39">
        <v>3913701010</v>
      </c>
      <c r="D498" s="39" t="s">
        <v>353</v>
      </c>
      <c r="E498" s="40" t="s">
        <v>19</v>
      </c>
    </row>
    <row r="499" spans="1:5" x14ac:dyDescent="0.25">
      <c r="A499" s="37">
        <v>3425</v>
      </c>
      <c r="B499" s="38" t="s">
        <v>346</v>
      </c>
      <c r="C499" s="39">
        <v>3913708010</v>
      </c>
      <c r="D499" s="39" t="s">
        <v>587</v>
      </c>
      <c r="E499" s="40" t="s">
        <v>19</v>
      </c>
    </row>
    <row r="500" spans="1:5" x14ac:dyDescent="0.25">
      <c r="A500" s="37">
        <v>3426</v>
      </c>
      <c r="B500" s="38" t="s">
        <v>355</v>
      </c>
      <c r="C500" s="39">
        <v>3913501003</v>
      </c>
      <c r="D500" s="39" t="s">
        <v>356</v>
      </c>
      <c r="E500" s="40" t="s">
        <v>19</v>
      </c>
    </row>
    <row r="501" spans="1:5" x14ac:dyDescent="0.25">
      <c r="A501" s="37">
        <v>3426</v>
      </c>
      <c r="B501" s="38" t="s">
        <v>355</v>
      </c>
      <c r="C501" s="39">
        <v>3913508103</v>
      </c>
      <c r="D501" s="39" t="s">
        <v>588</v>
      </c>
      <c r="E501" s="40" t="s">
        <v>19</v>
      </c>
    </row>
    <row r="502" spans="1:5" x14ac:dyDescent="0.25">
      <c r="A502" s="37">
        <v>3426</v>
      </c>
      <c r="B502" s="38" t="s">
        <v>355</v>
      </c>
      <c r="C502" s="39">
        <v>3913808030</v>
      </c>
      <c r="D502" s="39" t="s">
        <v>589</v>
      </c>
      <c r="E502" s="40" t="s">
        <v>19</v>
      </c>
    </row>
    <row r="503" spans="1:5" x14ac:dyDescent="0.25">
      <c r="A503" s="37">
        <v>3426</v>
      </c>
      <c r="B503" s="38" t="s">
        <v>355</v>
      </c>
      <c r="C503" s="39">
        <v>3913808312</v>
      </c>
      <c r="D503" s="39" t="s">
        <v>590</v>
      </c>
      <c r="E503" s="40" t="s">
        <v>19</v>
      </c>
    </row>
    <row r="504" spans="1:5" x14ac:dyDescent="0.25">
      <c r="A504" s="37">
        <v>3426</v>
      </c>
      <c r="B504" s="38" t="s">
        <v>355</v>
      </c>
      <c r="C504" s="39">
        <v>3913801055</v>
      </c>
      <c r="D504" s="39" t="s">
        <v>360</v>
      </c>
      <c r="E504" s="40" t="s">
        <v>19</v>
      </c>
    </row>
    <row r="505" spans="1:5" x14ac:dyDescent="0.25">
      <c r="A505" s="37">
        <v>3426</v>
      </c>
      <c r="B505" s="38" t="s">
        <v>355</v>
      </c>
      <c r="C505" s="39">
        <v>3913808208</v>
      </c>
      <c r="D505" s="39" t="s">
        <v>591</v>
      </c>
      <c r="E505" s="40" t="s">
        <v>19</v>
      </c>
    </row>
    <row r="506" spans="1:5" x14ac:dyDescent="0.25">
      <c r="A506" s="37">
        <v>3426</v>
      </c>
      <c r="B506" s="38" t="s">
        <v>355</v>
      </c>
      <c r="C506" s="39">
        <v>3913801077</v>
      </c>
      <c r="D506" s="39" t="s">
        <v>592</v>
      </c>
      <c r="E506" s="40" t="s">
        <v>19</v>
      </c>
    </row>
    <row r="507" spans="1:5" x14ac:dyDescent="0.25">
      <c r="A507" s="37">
        <v>3426</v>
      </c>
      <c r="B507" s="38" t="s">
        <v>355</v>
      </c>
      <c r="C507" s="39">
        <v>3913408001</v>
      </c>
      <c r="D507" s="39" t="s">
        <v>593</v>
      </c>
      <c r="E507" s="40" t="s">
        <v>19</v>
      </c>
    </row>
    <row r="508" spans="1:5" x14ac:dyDescent="0.25">
      <c r="A508" s="37">
        <v>3426</v>
      </c>
      <c r="B508" s="38" t="s">
        <v>355</v>
      </c>
      <c r="C508" s="39">
        <v>3913401012</v>
      </c>
      <c r="D508" s="39" t="s">
        <v>364</v>
      </c>
      <c r="E508" s="40" t="s">
        <v>19</v>
      </c>
    </row>
    <row r="509" spans="1:5" x14ac:dyDescent="0.25">
      <c r="A509" s="37">
        <v>3426</v>
      </c>
      <c r="B509" s="38" t="s">
        <v>355</v>
      </c>
      <c r="C509" s="39">
        <v>3913408010</v>
      </c>
      <c r="D509" s="39" t="s">
        <v>594</v>
      </c>
      <c r="E509" s="40" t="s">
        <v>19</v>
      </c>
    </row>
    <row r="510" spans="1:5" x14ac:dyDescent="0.25">
      <c r="A510" s="37">
        <v>3426</v>
      </c>
      <c r="B510" s="38" t="s">
        <v>355</v>
      </c>
      <c r="C510" s="39">
        <v>3931590000</v>
      </c>
      <c r="D510" s="39" t="s">
        <v>366</v>
      </c>
      <c r="E510" s="40" t="s">
        <v>19</v>
      </c>
    </row>
    <row r="511" spans="1:5" x14ac:dyDescent="0.25">
      <c r="A511" s="37">
        <v>3426</v>
      </c>
      <c r="B511" s="38" t="s">
        <v>355</v>
      </c>
      <c r="C511" s="39">
        <v>3913598000</v>
      </c>
      <c r="D511" s="39" t="s">
        <v>595</v>
      </c>
      <c r="E511" s="40" t="s">
        <v>19</v>
      </c>
    </row>
    <row r="512" spans="1:5" x14ac:dyDescent="0.25">
      <c r="A512" s="37">
        <v>3426</v>
      </c>
      <c r="B512" s="38" t="s">
        <v>355</v>
      </c>
      <c r="C512" s="39">
        <v>3913801014</v>
      </c>
      <c r="D512" s="39" t="s">
        <v>596</v>
      </c>
      <c r="E512" s="40" t="s">
        <v>19</v>
      </c>
    </row>
    <row r="513" spans="1:5" x14ac:dyDescent="0.25">
      <c r="A513" s="37">
        <v>3426</v>
      </c>
      <c r="B513" s="38" t="s">
        <v>355</v>
      </c>
      <c r="C513" s="39">
        <v>3913801026</v>
      </c>
      <c r="D513" s="39" t="s">
        <v>597</v>
      </c>
      <c r="E513" s="40" t="s">
        <v>19</v>
      </c>
    </row>
    <row r="514" spans="1:5" x14ac:dyDescent="0.25">
      <c r="A514" s="37">
        <v>3431</v>
      </c>
      <c r="B514" s="38" t="s">
        <v>370</v>
      </c>
      <c r="C514" s="39">
        <v>3921101000</v>
      </c>
      <c r="D514" s="39" t="s">
        <v>598</v>
      </c>
      <c r="E514" s="40" t="s">
        <v>19</v>
      </c>
    </row>
    <row r="515" spans="1:5" x14ac:dyDescent="0.25">
      <c r="A515" s="37">
        <v>3431</v>
      </c>
      <c r="B515" s="38" t="s">
        <v>370</v>
      </c>
      <c r="C515" s="39">
        <v>3921108100</v>
      </c>
      <c r="D515" s="39" t="s">
        <v>599</v>
      </c>
      <c r="E515" s="40" t="s">
        <v>19</v>
      </c>
    </row>
    <row r="516" spans="1:5" x14ac:dyDescent="0.25">
      <c r="A516" s="37">
        <v>3431</v>
      </c>
      <c r="B516" s="38" t="s">
        <v>370</v>
      </c>
      <c r="C516" s="39">
        <v>3921101011</v>
      </c>
      <c r="D516" s="39" t="s">
        <v>600</v>
      </c>
      <c r="E516" s="40" t="s">
        <v>19</v>
      </c>
    </row>
    <row r="517" spans="1:5" x14ac:dyDescent="0.25">
      <c r="A517" s="37">
        <v>3431</v>
      </c>
      <c r="B517" s="38" t="s">
        <v>370</v>
      </c>
      <c r="C517" s="39">
        <v>3921108101</v>
      </c>
      <c r="D517" s="39" t="s">
        <v>601</v>
      </c>
      <c r="E517" s="40" t="s">
        <v>19</v>
      </c>
    </row>
    <row r="518" spans="1:5" x14ac:dyDescent="0.25">
      <c r="A518" s="37">
        <v>3432</v>
      </c>
      <c r="B518" s="38" t="s">
        <v>375</v>
      </c>
      <c r="C518" s="39">
        <v>3921307000</v>
      </c>
      <c r="D518" s="39" t="s">
        <v>602</v>
      </c>
      <c r="E518" s="40" t="s">
        <v>19</v>
      </c>
    </row>
    <row r="519" spans="1:5" x14ac:dyDescent="0.25">
      <c r="A519" s="37">
        <v>3432</v>
      </c>
      <c r="B519" s="38" t="s">
        <v>375</v>
      </c>
      <c r="C519" s="39">
        <v>3921308700</v>
      </c>
      <c r="D519" s="39" t="s">
        <v>603</v>
      </c>
      <c r="E519" s="40" t="s">
        <v>19</v>
      </c>
    </row>
    <row r="520" spans="1:5" x14ac:dyDescent="0.25">
      <c r="A520" s="37">
        <v>3432</v>
      </c>
      <c r="B520" s="38" t="s">
        <v>375</v>
      </c>
      <c r="C520" s="39">
        <v>3921307009</v>
      </c>
      <c r="D520" s="39" t="s">
        <v>604</v>
      </c>
      <c r="E520" s="40" t="s">
        <v>19</v>
      </c>
    </row>
    <row r="521" spans="1:5" x14ac:dyDescent="0.25">
      <c r="A521" s="37">
        <v>3432</v>
      </c>
      <c r="B521" s="38" t="s">
        <v>375</v>
      </c>
      <c r="C521" s="39">
        <v>3921308709</v>
      </c>
      <c r="D521" s="39" t="s">
        <v>605</v>
      </c>
      <c r="E521" s="40" t="s">
        <v>19</v>
      </c>
    </row>
    <row r="522" spans="1:5" x14ac:dyDescent="0.25">
      <c r="A522" s="37">
        <v>3434</v>
      </c>
      <c r="B522" s="38" t="s">
        <v>380</v>
      </c>
      <c r="C522" s="39">
        <v>3921101001</v>
      </c>
      <c r="D522" s="39" t="s">
        <v>606</v>
      </c>
      <c r="E522" s="40" t="s">
        <v>19</v>
      </c>
    </row>
    <row r="523" spans="1:5" x14ac:dyDescent="0.25">
      <c r="A523" s="37">
        <v>3434</v>
      </c>
      <c r="B523" s="38" t="s">
        <v>380</v>
      </c>
      <c r="C523" s="39">
        <v>3921108102</v>
      </c>
      <c r="D523" s="39" t="s">
        <v>607</v>
      </c>
      <c r="E523" s="40" t="s">
        <v>19</v>
      </c>
    </row>
    <row r="524" spans="1:5" x14ac:dyDescent="0.25">
      <c r="A524" s="37">
        <v>3434</v>
      </c>
      <c r="B524" s="38" t="s">
        <v>380</v>
      </c>
      <c r="C524" s="39">
        <v>3921307100</v>
      </c>
      <c r="D524" s="39" t="s">
        <v>608</v>
      </c>
      <c r="E524" s="40" t="s">
        <v>19</v>
      </c>
    </row>
    <row r="525" spans="1:5" x14ac:dyDescent="0.25">
      <c r="A525" s="37">
        <v>3434</v>
      </c>
      <c r="B525" s="38" t="s">
        <v>380</v>
      </c>
      <c r="C525" s="39">
        <v>3921308710</v>
      </c>
      <c r="D525" s="39" t="s">
        <v>609</v>
      </c>
      <c r="E525" s="40" t="s">
        <v>19</v>
      </c>
    </row>
    <row r="526" spans="1:5" x14ac:dyDescent="0.25">
      <c r="A526" s="37">
        <v>3436</v>
      </c>
      <c r="B526" s="38" t="s">
        <v>385</v>
      </c>
      <c r="C526" s="39">
        <v>3921100013</v>
      </c>
      <c r="D526" s="39" t="s">
        <v>610</v>
      </c>
      <c r="E526" s="40" t="s">
        <v>19</v>
      </c>
    </row>
    <row r="527" spans="1:5" x14ac:dyDescent="0.25">
      <c r="A527" s="37">
        <v>3436</v>
      </c>
      <c r="B527" s="38" t="s">
        <v>385</v>
      </c>
      <c r="C527" s="39">
        <v>3921100113</v>
      </c>
      <c r="D527" s="39" t="s">
        <v>611</v>
      </c>
      <c r="E527" s="40" t="s">
        <v>19</v>
      </c>
    </row>
    <row r="528" spans="1:5" x14ac:dyDescent="0.25">
      <c r="A528" s="37">
        <v>3436</v>
      </c>
      <c r="B528" s="38" t="s">
        <v>385</v>
      </c>
      <c r="C528" s="39">
        <v>3921108110</v>
      </c>
      <c r="D528" s="39" t="s">
        <v>612</v>
      </c>
      <c r="E528" s="40" t="s">
        <v>19</v>
      </c>
    </row>
    <row r="529" spans="1:5" x14ac:dyDescent="0.25">
      <c r="A529" s="37">
        <v>3436</v>
      </c>
      <c r="B529" s="38" t="s">
        <v>385</v>
      </c>
      <c r="C529" s="39">
        <v>3921101100</v>
      </c>
      <c r="D529" s="39" t="s">
        <v>613</v>
      </c>
      <c r="E529" s="40" t="s">
        <v>19</v>
      </c>
    </row>
    <row r="530" spans="1:5" x14ac:dyDescent="0.25">
      <c r="A530" s="37">
        <v>3436</v>
      </c>
      <c r="B530" s="38" t="s">
        <v>385</v>
      </c>
      <c r="C530" s="39">
        <v>3921307001</v>
      </c>
      <c r="D530" s="39" t="s">
        <v>614</v>
      </c>
      <c r="E530" s="40" t="s">
        <v>19</v>
      </c>
    </row>
    <row r="531" spans="1:5" x14ac:dyDescent="0.25">
      <c r="A531" s="37">
        <v>3436</v>
      </c>
      <c r="B531" s="38" t="s">
        <v>385</v>
      </c>
      <c r="C531" s="39">
        <v>3921910000</v>
      </c>
      <c r="D531" s="39" t="s">
        <v>615</v>
      </c>
      <c r="E531" s="40" t="s">
        <v>19</v>
      </c>
    </row>
    <row r="532" spans="1:5" x14ac:dyDescent="0.25">
      <c r="A532" s="37">
        <v>3436</v>
      </c>
      <c r="B532" s="38" t="s">
        <v>385</v>
      </c>
      <c r="C532" s="39">
        <v>3921202100</v>
      </c>
      <c r="D532" s="39" t="s">
        <v>616</v>
      </c>
      <c r="E532" s="40" t="s">
        <v>19</v>
      </c>
    </row>
  </sheetData>
  <mergeCells count="2">
    <mergeCell ref="A3:D3"/>
    <mergeCell ref="A4:D4"/>
  </mergeCells>
  <pageMargins left="0.70866141732283472" right="0.70866141732283472" top="0.74803149606299213" bottom="0.74803149606299213" header="0.31496062992125984" footer="0.31496062992125984"/>
  <pageSetup scale="44" fitToHeight="5"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4dF41fENvBOElWwgO0wFWIs1SGjdwj3z3ZL5pQmXyhI=</DigestValue>
    </Reference>
    <Reference Type="http://www.w3.org/2000/09/xmldsig#Object" URI="#idOfficeObject">
      <DigestMethod Algorithm="http://www.w3.org/2001/04/xmlenc#sha256"/>
      <DigestValue>amu/5mjWWYOtV+Mf7bwlLC5Tpfg1TlRcb1vorIk1P3c=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mHddqUXakHGrLBBuamT6i+40UROx7q1tSPqgv9OKjdI=</DigestValue>
    </Reference>
  </SignedInfo>
  <SignatureValue>C3H3xPp1+3JSOyfP1PPHt/3KlV7+JqZ4uWqpW4Bj5JR+/AfDFnLj9IFNYyR94t5vpY1p0P6cy9tl
ucYckqe90DYRY4YWLmye8b0enmSr6TBAszyb6J6Ai3qGtWEz9kk/uh72y0Zbw/ZvHTrRDOUBDWQP
DXvGYZrETPIIhHvdW//wPWC6oZHjFg4B0ZZ++iy7BlZ/n/qyxj4oMQ03yniBsNfsiYtXFihDdt5r
Pr9m5mMFnHw2eWSipwI6M1DY8qh9lLUSE5X4J/G/RztCCb04bngrfjBQYDr+F5X2Q1R1aHkcgsoM
kchO/7hKWrNz5qmn4ua0fNWorYGFQfErfkFHpA==</SignatureValue>
  <KeyInfo>
    <X509Data>
      <X509Certificate>MIIIOTCCByGgAwIBAgIJALuq5sLcwdvPMA0GCSqGSIb3DQEBCwUAMIG4MQswCQYDVQQGEwJFUzElMCMGCSqGSIb3DQEJARYWY2FyYWNlckBjYW1lcmZpcm1hLmNvbTFDMEEGA1UEBxM6TWFkcmlkIChzZWUgY3VycmVudCBhZGRyZXNzIGF0IHd3dy5jYW1lcmZpcm1hLmNvbS9hZGRyZXNzKTESMBAGA1UEBRMJQTgyNzQzMjg3MRkwFwYDVQQKExBBQyBDYW1lcmZpcm1hIFNBMQ4wDAYDVQQDEwVSQUNFUjAeFw0xNjA3MTMxOTQ2NTdaFw0xODA3MTMxOTQ2NTdaMIIBwDEuMCwGCSqGSIb3DQEJARYfYXRlbmNpb25kZXJlY2xhbW9zQGNsYXJvLmNvbS5wZTEyMDAGA1UEDQwpUXVhbGlmaWVkIENlcnRpZmljYXRlOiBSQUNFUi1QRlZQLVNXLUtQU0MxFDASBgNVBAcMC0xBIFZJQ1RPUklBMRIwEAYDVQQIDAlMSU1BLUxJTUExETAPBgNVBAUTCDA5MzM5MjgxMRMwEQYKKwYBBAGBhy4eAgwDUlVDMRswGQYKKwYBBAGBhy4eAwwLMjA0Njc1MzQwMjYxEzARBgorBgEEAYGHLh4EDANETkkxHzAdBgNVBAoMFkFNRVJJQ0EgTU9WSUwgUEVSVSBTQUMxHTAbBgNVBAsMFEFURU5DScOTTiBBTCBDTElFTlRFMRQwEgYDVQQLDAsyMDQ2NzUzNDAyNjEpMCcGA1UEDAwgR0VSRU5URSBERSBTT0xVQ0nDk04gREUgUkVDTEFNT1MxFDASBgNVBAQMC1NFR1VSQSBHT01JMRIwEAYDVQQqDAlHVUlMTEVSTU8xHjAcBgNVBAMMFUdVSUxMRVJNTyBTRUdVUkEgR09NSTELMAkGA1UEBhMCUEUwggEiMA0GCSqGSIb3DQEBAQUAA4IBDwAwggEKAoIBAQDHU4G0390uOKRXIQqGHWHv0xHi629rTDaMuqRKm/Uc5UObjgWcKI1jLpUG+byYQv9dWXn0sG733AfPLj7QzrCIN829D+AFUyIKKHJUUuXApAy54yNHoLHC1dDOe6kXB4ozY2ep+eoE+fN3/6T98DvpqDUbsEJqioDPpQ9mjUOV3p415EaFbXcL0ZlLrCqmv8HqG1y3/gco3MQlIl/Q9OghfZxZf/zozRgcjzrpQmd7UoKvCDRdTKgneJI8SktSIciMGTyDlzlwZKTMxhs3hlmzslb6ksnU1eDrqBunMdu+6ZyT4fuymkj8PguZQzux/89gqAucsYcvi7bOhKoyW+0XAgMBAAGjggM5MIIDNTAMBgNVHRMBAf8EAjAAMBEGCWCGSAGG+EIBAQQEAwIFoDAOBgNVHQ8BAf8EBAMCA/gwHQYDVR0lBBYwFAYIKwYBBQUHAwIGCCsGAQUFBwMEMB0GA1UdDgQWBBQ/WnDXCxXZR93ALdDkfux8u2W1mzBtBggrBgEFBQcBAQRhMF8wNQYIKwYBBQUHMAKGKWh0dHA6Ly93d3cuY2FtZXJmaXJtYS5jb20vY2VydHMvcmFjZXIuY3J0MCYGCCsGAQUFBzABhhpodHRwOi8vb2NzcC5jYW1lcmZpcm1hLmNvbTCB8wYDVR0jBIHrMIHogBS+vAjULroATIDcJme0pdjdw0oa+aGBzKSByTCBxjELMAkGA1UEBhMCRVMxKzApBgkqhkiG9w0BCQEWHGFjX2NhbWVyZmlybWFAY2FtZXJmaXJtYS5jb20xEjAQBgNVBAUTCUE4Mjc0MzI4NzFDMEEGA1UEBxM6TWFkcmlkIChzZWUgY3VycmVudCBhZGRyZXNzIGF0IHd3dy5jYW1lcmZpcm1hLmNvbS9hZGRyZXNzKTEZMBcGA1UEChMQQUMgQ2FtZXJmaXJtYSBTQTEWMBQGA1UEAxMNQUMgQ2FtZXJmaXJtYYIBATBkBgNVHR8EXTBbMCugKaAnhiVodHRwOi8vY3JsLmNhbWVyZmlybWEuY29tL3JhY2VyX2YuY3JsMCygKqAohiZodHRwOi8vY3JsMS5jYW1lcmZpcm1hLmNvbS9yYWNlcl9mLmNybDAhBgNVHRIEGjAYgRZjYXJhY2VyQGNhbWVyZmlybWEuY29tMCoGA1UdEQQjMCGBH2F0ZW5jaW9uZGVyZWNsYW1vc0BjbGFyby5jb20ucGUwbAYDVR0gBGUwYzBhBg0rBgEEAYGHLgoIAgEBMFAwKQYIKwYBBQUHAgEWHWh0dHBzOi8vcG9saWN5LmNhbWVyZmlybWEuY29tMCMGCCsGAQUFBwICMBcaFVF1YWxpZmllZCBDZXJ0aWZpY2F0ZTA8BggrBgEFBQcBAwQwMC4wCAYGBACORgEBMBUGBgQAjkYBAjALEwNFVVICAQACAQEwCwYGBACORgEDAgEPMA0GCSqGSIb3DQEBCwUAA4IBAQAi+oaM37KjOUS3HYvryDdG1pVB8aJaCxsWqMvTnKWb03y0Bh3MjaOuFsliOV+Xwf5bf3M8zElZG12Vk7N7rXBu82YRz31EVdh9qjW5Q9ur084jIXKnijB4oH0pQrDAcKMMZBbcrcsJ5GxsEbRW/4G05ho8i9URHQm+6WjLI52UcRCHmTJ8Lgv1ZOF1xs1pMMy162DJuBaksfYTidAaTi5bJdAGYsBgfbe9It5vYJxNGPZvFu1zNdzatNK4mJpE4Hjsgte5Y+4Cs5kj7LUXvx9u7lFvcHHGQHHEYUdY/CxQNy9Son6CiYpR1rfyCjx2SrpYCnlxWKcaUJcC5dzIz2zR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Xe9/WviuUSu6aVFBWHGokQlxtWcws830gkQlb2Q+bdo=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473aQqisrJU3M8/WhTrwYgfu0gUjXHwz0VF+JlkqD0w=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473aQqisrJU3M8/WhTrwYgfu0gUjXHwz0VF+JlkqD0w=</DigestValue>
      </Reference>
      <Reference URI="/xl/sharedStrings.xml?ContentType=application/vnd.openxmlformats-officedocument.spreadsheetml.sharedStrings+xml">
        <DigestMethod Algorithm="http://www.w3.org/2001/04/xmlenc#sha256"/>
        <DigestValue>RSETH27HoS7OxFw2+VgTvAJXLTcaYdRG9YwJgvq4UTI=</DigestValue>
      </Reference>
      <Reference URI="/xl/styles.xml?ContentType=application/vnd.openxmlformats-officedocument.spreadsheetml.styles+xml">
        <DigestMethod Algorithm="http://www.w3.org/2001/04/xmlenc#sha256"/>
        <DigestValue>zElUB4YTjsL/416bfktR68C2MgZuMRv1bt09jIW156k=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M2XJow+b8Ex4bRp2xQCVE6V0QlBKMlYBgRMIicXk1wg=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sheet1.xml?ContentType=application/vnd.openxmlformats-officedocument.spreadsheetml.worksheet+xml">
        <DigestMethod Algorithm="http://www.w3.org/2001/04/xmlenc#sha256"/>
        <DigestValue>Dnf6ci5wsmK36iNlkOZoNWnYJk0BGRTQD0O8U7/OVco=</DigestValue>
      </Reference>
      <Reference URI="/xl/worksheets/sheet2.xml?ContentType=application/vnd.openxmlformats-officedocument.spreadsheetml.worksheet+xml">
        <DigestMethod Algorithm="http://www.w3.org/2001/04/xmlenc#sha256"/>
        <DigestValue>9KpOLXmGTxMZ7bzokF3hPeUxG1zLo4FQ8JOZX7s5XmI=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2017-07-31T16:53:26Z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Aprobado</SignatureComments>
          <WindowsVersion>6.2</WindowsVersion>
          <OfficeVersion>15.0</OfficeVersion>
          <ApplicationVersion>15.0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2017-07-31T16:53:26Z</xd:SigningTime>
          <xd:SigningCertificate>
            <xd:Cert>
              <xd:CertDigest>
                <DigestMethod Algorithm="http://www.w3.org/2001/04/xmlenc#sha256"/>
                <DigestValue>jwMM0L6nHRzyh+bVwAt5VIcWL/J+D5alJqCxrrYVHBQ=</DigestValue>
              </xd:CertDigest>
              <xd:IssuerSerial>
                <X509IssuerName>CN=RACER, O=AC Camerfirma SA, SERIALNUMBER=A82743287, L=Madrid (see current address at www.camerfirma.com/address), E=caracer@camerfirma.com, C=ES</X509IssuerName>
                <X509SerialNumber>13522874555735071695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Aprobado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GDzCCBPegAwIBAgIBATANBgkqhkiG9w0BAQUFADCBxjELMAkGA1UEBhMCRVMxKzApBgkqhkiG9w0BCQEWHGFjX2NhbWVyZmlybWFAY2FtZXJmaXJtYS5jb20xEjAQBgNVBAUTCUE4Mjc0MzI4NzFDMEEGA1UEBxM6TWFkcmlkIChzZWUgY3VycmVudCBhZGRyZXNzIGF0IHd3dy5jYW1lcmZpcm1hLmNvbS9hZGRyZXNzKTEZMBcGA1UEChMQQUMgQ2FtZXJmaXJtYSBTQTEWMBQGA1UEAxMNQUMgQ2FtZXJmaXJtYTAeFw0wMzEyMDQxNzI2NDFaFw0yMzEyMDQxNzI2NDFaMIG4MQswCQYDVQQGEwJFUzElMCMGCSqGSIb3DQEJARYWY2FyYWNlckBjYW1lcmZpcm1hLmNvbTFDMEEGA1UEBxM6TWFkcmlkIChzZWUgY3VycmVudCBhZGRyZXNzIGF0IHd3dy5jYW1lcmZpcm1hLmNvbS9hZGRyZXNzKTESMBAGA1UEBRMJQTgyNzQzMjg3MRkwFwYDVQQKExBBQyBDYW1lcmZpcm1hIFNBMQ4wDAYDVQQDEwVSQUNFUjCCAR8wDQYJKoZIhvcNAQEBBQADggEMADCCAQcCggEAe03yy1HZxgtdg1b2NocXqtM73x6992kg9feecE3t36NAdYmy+oh6MKrT3CIQRiHLm+/RyyudD6o0D0LNeGrRYpcFw7zEOYX/mMGTIXKLPku7BdoCvgyx4amyBigZV6AjGn4+xIzQy5ljOyVlnfFfI49awkfX0+BNv5qWKpshg+WnFOW1Gd0MJXMH6uNsu2/HdqSgsvUQ1dQNelKxz+EbTfiuw+HwgQbpf/nse4oGv0cq0pA85gdEoO+fLOwRZ8DOfAaVYATnqfTvYexwYYcQ7NWDxCX05iVs51rbt5QrwIq/St7L/6xQd++0mlfAJoC7TF5Casqh2uS5KSMgI9WPwwIBA6OCAhUwggIRMBIGA1UdEwEB/wQIMAYBAf8CAQowNAYDVR0fBC0wKzApoCegJYYjaHR0cDovL2NybC5jYW1lcmZpcm1hLmNvbS9yYWNlci5jcmwwHQYDVR0OBBYEFL68CNQuugBMgNwmZ7Sl2N3DShr5MIGoBgNVHSMEgaAwgZ2AFHDBlfpdpRa+YuikfePUZF/E4T6doYGBpH8wfTELMAkGA1UEBhMCRVUxJzAlBgNVBAoTHkFDIENhbWVyZmlybWEgU0EgQ0lGIEE4Mjc0MzI4NzEjMCEGA1UECxMaaHR0cDovL3d3dy5jaGFtYmVyc2lnbi5vcmcxIDAeBgNVBAMTF0dsb2JhbCBDaGFtYmVyc2lnbiBSb290ggECME0GCCsGAQUFBwEBBEEwPzA9BggrBgEFBQcwAoYxaHR0cDovL3d3dy5jYW1lcmZpcm1hLmNvbS9jZXJ0cy9hY19jYW1lcmZpcm1hLmNydDAOBgNVHQ8BAf8EBAMCAYYwIQYDVR0RBBowGIEWY2FyYWNlckBjYW1lcmZpcm1hLmNvbTAnBgNVHRIEIDAegRxhY19jYW1lcmZpcm1hQGNhbWVyZmlybWEuY29tMFAGA1UdIARJMEcwRQYLKwYBBAGBhy4KCAEwNjA0BggrBgEFBQcCARYoaHR0cDovL2Nwcy5jYW1lcmZpcm1hLmNvbS9jcHMvcmFjZXIuaHRtbDANBgkqhkiG9w0BAQUFAAOCAQEAVPqOALDxl2F8rgu67OcqomMXR3aPIyFE4mFeKOzVpQFsRRzkls3c1ZDTGYlVh9XnL4AIBJ/U1ukRkGuIZHIYUWiNADWd0HImPb5Hzgip0R9dNXP2SrSo4d2iB7gqR86X1t3bjdf152PuCm/tE6slmR13VqKmjSd1sYxTNAKePu3IYDZgGLnNFd3qN2QbPWq69Z/1ql+7L7a15TXcBNQXsfQEOLGx5i9ZeNDVmpSHJ6swHO3Gql2n/qNuNHgbw7+QZfZHary2ArgMCU2SmpCmpybktruKwGbelQHYC2oJavTHoLd5GeHI4GivPIE9cxhzf8XjZXECKL54a/4o9ISBcA==</xd:EncapsulatedX509Certificate>
            <xd:EncapsulatedX509Certificate>MIIFnTCCBIWgAwIBAgIBAjANBgkqhkiG9w0BAQUFADB9MQswCQYDVQQGEwJFVTEnMCUGA1UEChMeQUMgQ2FtZXJmaXJtYSBTQSBDSUYgQTgyNzQzMjg3MSMwIQYDVQQLExpodHRwOi8vd3d3LmNoYW1iZXJzaWduLm9yZzEgMB4GA1UEAxMXR2xvYmFsIENoYW1iZXJzaWduIFJvb3QwHhcNMDMxMTE0MTM0OTA4WhcNMzMxMTE0MTM0OTA4WjCBxjELMAkGA1UEBhMCRVMxKzApBgkqhkiG9w0BCQEWHGFjX2NhbWVyZmlybWFAY2FtZXJmaXJtYS5jb20xEjAQBgNVBAUTCUE4Mjc0MzI4NzFDMEEGA1UEBxM6TWFkcmlkIChzZWUgY3VycmVudCBhZGRyZXNzIGF0IHd3dy5jYW1lcmZpcm1hLmNvbS9hZGRyZXNzKTEZMBcGA1UEChMQQUMgQ2FtZXJmaXJtYSBTQTEWMBQGA1UEAxMNQUMgQ2FtZXJmaXJtYTCCAR8wDQYJKoZIhvcNAQEBBQADggEMADCCAQcCggEAcYlZO6/h24nTorYU6BTdGuIYtxRc6TdV3SAClsN/rZFFVkTjXgfNmnFXZEuSVqAihLOrbtMaCG6lKm5S6bnAckqonY3n9qhbkY4pzqMkltgBL86BhrZehbr+gGWN6mx8RcAXpvj3Vr8hSpWfts0F+5rmJocAC/gEekSYiIvstRErXUke1plsmzpo5i++4YJTI4EQZ8cMwQjtwbHTqe0FR8jcnSU001c031EmXvMje8XtnrfAiSoD4nVq9V0pSZW2kFeDT4JihjZmly3ec0j8MkcqcY5KBHv+0nuGYRYQSHDl3f2Zu7AnPGbkWhGaBn+SeVbpuCbxk8vyVp4IptTxFwIBA6OCAd8wggHbMBIGA1UdEwEB/wQIMAYBAf8CAQswPAYDVR0fBDUwMzAxoC+gLYYraHR0cDovL2NybC5jYW1lcmZpcm1hLmNvbS9hY19jYW1lcmZpcm1hLmNybDAdBgNVHQ4EFgQUcMGV+l2lFr5i6KR949RkX8ThPp0wgagGA1UdIwSBoDCBnYAUQ5w2n7CeME3Gzl+tEKvlA6X6qRShgYGkfzB9MQswCQYDVQQGEwJFVTEnMCUGA1UEChMeQUMgQ2FtZXJmaXJtYSBTQSBDSUYgQTgyNzQzMjg3MSMwIQYDVQQLExpodHRwOi8vd3d3LmNoYW1iZXJzaWduLm9yZzEgMB4GA1UEAxMXR2xvYmFsIENoYW1iZXJzaWduIFJvb3SCAQAwDgYDVR0PAQH/BAQDAgGGMCcGA1UdEQQgMB6BHGFjX2NhbWVyZmlybWFAY2FtZXJmaXJtYS5jb20wKgYDVR0SBCMwIYEfY2hhbWJlcnNpZ25yb290QGNoYW1iZXJzaWduLm9yZzBYBgNVHSAEUTBPME0GCysGAQQBgYcuCgQBMD4wPAYIKwYBBQUHAgEWMGh0dHA6Ly9jcHMuY2FtZXJmaXJtYS5jb20vY3BzL2FjX2NhbWVyZmlybWEuaHRtbDANBgkqhkiG9w0BAQUFAAOCAQEAP9WJ1qa16NtY9/a3dTmCQAVbr6XR2tFA6rleKf/Aa9DMLPAoIOA2rEN80jbT0ajC4LKmCt3lOyCYWg8Tekq8xj/gANyOD2BKmGsuhLhY/rxuzKUEhxWqqmPmJmDXOGrghHOKhztN/ean5gl+haoOb7XIpxw70vbdYX+b1L19w8An5bqJZfsaQ9u10aolVFWEGDPbRB6Nc7zxILc/Dl4OrjLBmA9ppOcTyiBWhpw607UOt4YVnns1YwlPAoNmMeEVOoDDUAm7Gx53DwSFCs3N4xTxu3qGLwTVWAxrv/ZjS3fOKzbg1X7ytL4KFdwcftfRexHgfWi9JBb9Uh/495q7bg==</xd:EncapsulatedX509Certificate>
            <xd:EncapsulatedX509Certificate>MIIExTCCA62gAwIBAgIBADANBgkqhkiG9w0BAQUFADB9MQswCQYDVQQGEwJFVTEnMCUGA1UEChMeQUMgQ2FtZXJmaXJtYSBTQSBDSUYgQTgyNzQzMjg3MSMwIQYDVQQLExpodHRwOi8vd3d3LmNoYW1iZXJzaWduLm9yZzEgMB4GA1UEAxMXR2xvYmFsIENoYW1iZXJzaWduIFJvb3QwHhcNMDMwOTMwMTYxNDE4WhcNMzcwOTMwMTYxNDE4WjB9MQswCQYDVQQGEwJFVTEnMCUGA1UEChMeQUMgQ2FtZXJmaXJtYSBTQSBDSUYgQTgyNzQzMjg3MSMwIQYDVQQLExpodHRwOi8vd3d3LmNoYW1iZXJzaWduLm9yZzEgMB4GA1UEAxMXR2xvYmFsIENoYW1iZXJzaWduIFJvb3QwggEgMA0GCSqGSIb3DQEBAQUAA4IBDQAwggEIAoIBAQCicKLQn0KuWxfH2H3PFIP8T8mhtxOviteePgQKkotgVvq0Mi+ITaFgCPS3CU6gSS9J1tPfnZdan5QEcOw/Wdm3zGaLmFIoCQLfxS+EjXqXd7/sQJ0lcqu1PzKY+7e3/HKE5TWH+VX6ox8Oby4o3Wmg2UIQxvi1RMLQQ3/bvOSiPGpVeAp3qdjqGTK3L/5cPxvusZjsyq16aUXjlg9V9ubtdepl6DJWk0aJqCWKZQbua795B9Dxt6/tLE2Su8CoX6dnfQTyFQhwrJLWfQTSM/tMtgsL+xrJxI0DqX5c8lCrEqWhz0hQpe/SyBoT+rB/sYIcd2oPX9wLlY/vQ37mRQklAgEDo4IBUDCCAUwwEgYDVR0TAQH/BAgwBgEB/wIBDDA/BgNVHR8EODA2MDSgMqAwhi5odHRwOi8vY3JsLmNoYW1iZXJzaWduLm9yZy9jaGFtYmVyc2lnbnJvb3QuY3JsMB0GA1UdDgQWBBRDnDafsJ4wTcbOX60Qq+UDpfqpFDAOBgNVHQ8BAf8EBAMCAQYwEQYJYIZIAYb4QgEBBAQDAgAHMCoGA1UdEQQjMCGBH2NoYW1iZXJzaWducm9vdEBjaGFtYmVyc2lnbi5vcmcwKgYDVR0SBCMwIYEfY2hhbWJlcnNpZ25yb290QGNoYW1iZXJzaWduLm9yZzBbBgNVHSAEVDBSMFAGCysGAQQBgYcuCgEBMEEwPwYIKwYBBQUHAgEWM2h0dHA6Ly9jcHMuY2hhbWJlcnNpZ24ub3JnL2Nwcy9jaGFtYmVyc2lnbnJvb3QuaHRtbDANBgkqhkiG9w0BAQUFAAOCAQEAPDtwkfkEVCeR4e3t/mh/YV3lQWVPMvEYBZRqHN4fcNs+ezICNLUMbKGKfKX0j//U2K0X1S0E0T9YgOKBWYi+wONGkyT+kL0mojAt6JcmVzWJdJYY9hXiryQZVgICsroPFOrGimbBhkVVi76SvpykBMdJPJ7oKXqJ1/6v/2j1pReQvayZzKWGVwlnRtvWFsJG8eSpUPWP0ZIV018+xgBJOm5YstHRJw0lyDL4IBHNfTIzSJRUTN3cecQwn+uOuFW114hcxWokPbLTBQNRxgfvzBRydD1ucs4YKIxKoHflCStFREest2d/AYoFWpO+ocH/+OcOZ6RHSXZddZAa9SaP8A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INFORME 1</vt:lpstr>
      <vt:lpstr>NOTA 1 </vt:lpstr>
      <vt:lpstr>'INFORME 1'!Print_Area</vt:lpstr>
      <vt:lpstr>'NOTA 1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Santa Cruz</dc:creator>
  <cp:lastModifiedBy>Yvan Vivanco</cp:lastModifiedBy>
  <dcterms:created xsi:type="dcterms:W3CDTF">2017-07-27T20:59:53Z</dcterms:created>
  <dcterms:modified xsi:type="dcterms:W3CDTF">2017-07-28T23:44:20Z</dcterms:modified>
</cp:coreProperties>
</file>