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iner.mejia\Desktop\"/>
    </mc:Choice>
  </mc:AlternateContent>
  <bookViews>
    <workbookView xWindow="0" yWindow="0" windowWidth="20490" windowHeight="7755"/>
  </bookViews>
  <sheets>
    <sheet name="Informe 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" i="1" l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Q16" i="1"/>
  <c r="Q15" i="1"/>
  <c r="Q14" i="1"/>
  <c r="Q13" i="1"/>
  <c r="Q12" i="1"/>
  <c r="Q11" i="1"/>
  <c r="Q10" i="1"/>
  <c r="Q9" i="1"/>
  <c r="Q8" i="1"/>
  <c r="Q7" i="1"/>
  <c r="Q17" i="1" s="1"/>
</calcChain>
</file>

<file path=xl/sharedStrings.xml><?xml version="1.0" encoding="utf-8"?>
<sst xmlns="http://schemas.openxmlformats.org/spreadsheetml/2006/main" count="32" uniqueCount="32">
  <si>
    <t>VIETTEL PERU S.A.C</t>
  </si>
  <si>
    <t>INFORME 7: ATRIBUCIÓN DE GASTOS A LAS LINEAS DE NEGOCIO</t>
  </si>
  <si>
    <t>Al 31 de diciembre de 2018</t>
  </si>
  <si>
    <t>Expresado en miles de soles</t>
  </si>
  <si>
    <t>Prestación del servicio de voz Telefonía Fija local desde Abonado Urbano</t>
  </si>
  <si>
    <t>Prestación del servicio de voz Telefonía Fija LD desde Abonado Urbano</t>
  </si>
  <si>
    <t>Instalación Internet Fijo</t>
  </si>
  <si>
    <t>Prestación de servicios Internet Fijo</t>
  </si>
  <si>
    <t>Prestación de servicio voz móvil por Telefonía Móvil</t>
  </si>
  <si>
    <t>Mensajes de Texto Telefonía Móvil</t>
  </si>
  <si>
    <t>Roaming Internacional por Telefonía Móvil</t>
  </si>
  <si>
    <t>Prestación de Internet Móvil</t>
  </si>
  <si>
    <t>Servicios Suplementarios</t>
  </si>
  <si>
    <t>Servicios de valor añadido (No incluye Internet)</t>
  </si>
  <si>
    <t>Suministro de Equipos</t>
  </si>
  <si>
    <t>Instalación para Alquiler de circuitos y Transmisión de Datos para clientes privados y otros operadores</t>
  </si>
  <si>
    <t>Alquiler de Circuitos y Transmisión de Datos a clientes privados y otros operadores</t>
  </si>
  <si>
    <t>Interconexión</t>
  </si>
  <si>
    <t>Otros</t>
  </si>
  <si>
    <t>Total</t>
  </si>
  <si>
    <t>Gastos de Personal</t>
  </si>
  <si>
    <t>Gastos Generales y Administrativos</t>
  </si>
  <si>
    <t>Depreciación</t>
  </si>
  <si>
    <t>Amortización</t>
  </si>
  <si>
    <t>Deterioro de Activos Fijos</t>
  </si>
  <si>
    <t>Existencias</t>
  </si>
  <si>
    <t>Capitalización de Gastos por Construcción de Planta o Trabajo para el Inmovilizado</t>
  </si>
  <si>
    <t>Honorarios por transferencia de capacidad tecnica</t>
  </si>
  <si>
    <t>Provisión para desvalorización de activos</t>
  </si>
  <si>
    <t>Otros Gastos Operativos</t>
  </si>
  <si>
    <t>Total general</t>
  </si>
  <si>
    <t>Las notas que se acompañan de la página 3 a la 20 forman parte de los reportes de contabilidad separada para fines regulatorios.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</si>
</sst>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 * #,##0.00_ ;_ * \-#,##0.00_ ;_ * &quot;-&quot;??_ ;_ @_ "/>
    <numFmt numFmtId="165" formatCode="#,##0.000"/>
    <numFmt numFmtId="166" formatCode="_ * #,##0.000_ ;_ * \-#,##0.000_ ;_ * &quot;-&quot;??_ ;_ @_ "/>
    <numFmt numFmtId="167" formatCode="_ * #,##0_ ;_ * \-#,##0_ ;_ * &quot;-&quot;??_ ;_ @_ "/>
  </numFmts>
  <fonts count="8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4" fillId="2" borderId="0" xfId="1" applyFont="1" applyFill="1" applyBorder="1"/>
    <xf numFmtId="0" fontId="2" fillId="2" borderId="0" xfId="1" applyFill="1"/>
    <xf numFmtId="0" fontId="4" fillId="2" borderId="0" xfId="1" applyFont="1" applyFill="1"/>
    <xf numFmtId="0" fontId="5" fillId="2" borderId="0" xfId="1" applyFont="1" applyFill="1"/>
    <xf numFmtId="0" fontId="4" fillId="0" borderId="0" xfId="0" applyFont="1" applyFill="1" applyBorder="1" applyAlignment="1">
      <alignment horizontal="left"/>
    </xf>
    <xf numFmtId="0" fontId="4" fillId="2" borderId="0" xfId="1" applyFont="1" applyFill="1" applyBorder="1" applyAlignment="1"/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1" applyFill="1" applyAlignment="1">
      <alignment vertical="center"/>
    </xf>
    <xf numFmtId="0" fontId="5" fillId="2" borderId="1" xfId="1" applyFont="1" applyFill="1" applyBorder="1" applyAlignment="1">
      <alignment horizontal="left"/>
    </xf>
    <xf numFmtId="165" fontId="5" fillId="2" borderId="1" xfId="2" applyNumberFormat="1" applyFont="1" applyFill="1" applyBorder="1"/>
    <xf numFmtId="4" fontId="2" fillId="2" borderId="0" xfId="1" applyNumberFormat="1" applyFill="1"/>
    <xf numFmtId="166" fontId="2" fillId="2" borderId="0" xfId="1" applyNumberFormat="1" applyFill="1"/>
    <xf numFmtId="166" fontId="6" fillId="2" borderId="1" xfId="2" applyNumberFormat="1" applyFont="1" applyFill="1" applyBorder="1" applyAlignment="1">
      <alignment horizontal="center" vertical="center" wrapText="1"/>
    </xf>
    <xf numFmtId="43" fontId="6" fillId="2" borderId="1" xfId="2" applyNumberFormat="1" applyFont="1" applyFill="1" applyBorder="1" applyAlignment="1">
      <alignment horizontal="center" vertical="center" wrapText="1"/>
    </xf>
    <xf numFmtId="167" fontId="2" fillId="2" borderId="0" xfId="1" applyNumberFormat="1" applyFill="1"/>
    <xf numFmtId="43" fontId="2" fillId="2" borderId="0" xfId="1" applyNumberFormat="1" applyFill="1"/>
    <xf numFmtId="0" fontId="5" fillId="2" borderId="0" xfId="0" applyFont="1" applyFill="1" applyBorder="1"/>
  </cellXfs>
  <cellStyles count="3">
    <cellStyle name="Comma 3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workbookViewId="0">
      <selection activeCell="A6" sqref="A6"/>
    </sheetView>
  </sheetViews>
  <sheetFormatPr defaultColWidth="10.25" defaultRowHeight="15" x14ac:dyDescent="0.25"/>
  <cols>
    <col min="1" max="1" width="62.875" style="2" customWidth="1"/>
    <col min="2" max="10" width="14.125" style="2" customWidth="1"/>
    <col min="11" max="11" width="15.75" style="2" bestFit="1" customWidth="1"/>
    <col min="12" max="12" width="18.125" style="2" customWidth="1"/>
    <col min="13" max="13" width="18.75" style="2" customWidth="1"/>
    <col min="14" max="14" width="17" style="2" customWidth="1"/>
    <col min="15" max="16" width="14.125" style="2" customWidth="1"/>
    <col min="17" max="17" width="16.25" style="2" customWidth="1"/>
    <col min="18" max="18" width="17.25" style="2" customWidth="1"/>
    <col min="19" max="19" width="16.25" style="2" bestFit="1" customWidth="1"/>
    <col min="20" max="16384" width="10.25" style="2"/>
  </cols>
  <sheetData>
    <row r="1" spans="1:19" x14ac:dyDescent="0.25">
      <c r="A1" s="1" t="s">
        <v>0</v>
      </c>
    </row>
    <row r="2" spans="1:19" ht="12.75" customHeight="1" x14ac:dyDescent="0.25"/>
    <row r="3" spans="1:19" x14ac:dyDescent="0.25">
      <c r="A3" s="3" t="s">
        <v>1</v>
      </c>
      <c r="C3" s="4"/>
      <c r="D3" s="4"/>
      <c r="E3" s="4"/>
      <c r="F3" s="4"/>
      <c r="G3" s="4"/>
    </row>
    <row r="4" spans="1:19" ht="12.75" customHeight="1" x14ac:dyDescent="0.25">
      <c r="A4" s="5" t="s">
        <v>2</v>
      </c>
      <c r="C4" s="6"/>
      <c r="D4" s="6"/>
      <c r="E4" s="6"/>
      <c r="F4" s="6"/>
      <c r="G4" s="6"/>
    </row>
    <row r="5" spans="1:19" ht="12.75" customHeight="1" x14ac:dyDescent="0.25">
      <c r="A5" s="4"/>
      <c r="B5" s="4"/>
      <c r="C5" s="4"/>
      <c r="D5" s="4"/>
      <c r="E5" s="4"/>
      <c r="F5" s="4"/>
      <c r="G5" s="4"/>
    </row>
    <row r="6" spans="1:19" s="10" customFormat="1" ht="76.5" x14ac:dyDescent="0.2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8" t="s">
        <v>10</v>
      </c>
      <c r="I6" s="8" t="s">
        <v>11</v>
      </c>
      <c r="J6" s="9" t="s">
        <v>12</v>
      </c>
      <c r="K6" s="8" t="s">
        <v>13</v>
      </c>
      <c r="L6" s="8" t="s">
        <v>14</v>
      </c>
      <c r="M6" s="8" t="s">
        <v>15</v>
      </c>
      <c r="N6" s="8" t="s">
        <v>16</v>
      </c>
      <c r="O6" s="8" t="s">
        <v>17</v>
      </c>
      <c r="P6" s="8" t="s">
        <v>18</v>
      </c>
      <c r="Q6" s="8" t="s">
        <v>19</v>
      </c>
    </row>
    <row r="7" spans="1:19" ht="14.25" customHeight="1" x14ac:dyDescent="0.25">
      <c r="A7" s="11" t="s">
        <v>20</v>
      </c>
      <c r="B7" s="12">
        <v>4.2304478594864987</v>
      </c>
      <c r="C7" s="12">
        <v>0.63921677404787036</v>
      </c>
      <c r="D7" s="12">
        <v>51.35980304073923</v>
      </c>
      <c r="E7" s="12">
        <v>2642.4240415652648</v>
      </c>
      <c r="F7" s="12">
        <v>12095.497426197551</v>
      </c>
      <c r="G7" s="12">
        <v>430.58475445076408</v>
      </c>
      <c r="H7" s="12">
        <v>718.26088314658341</v>
      </c>
      <c r="I7" s="12">
        <v>35308.490823728796</v>
      </c>
      <c r="J7" s="12">
        <v>50.355284485891545</v>
      </c>
      <c r="K7" s="12">
        <v>3790.4826756544676</v>
      </c>
      <c r="L7" s="12">
        <v>8190.4363309204637</v>
      </c>
      <c r="M7" s="12">
        <v>987.18346756312735</v>
      </c>
      <c r="N7" s="12">
        <v>718.62955403354692</v>
      </c>
      <c r="O7" s="12">
        <v>12661.081458294604</v>
      </c>
      <c r="P7" s="12">
        <v>1.3589313866866897</v>
      </c>
      <c r="Q7" s="12">
        <f t="shared" ref="Q7:Q16" si="0">SUM(B7:P7)</f>
        <v>77651.015099102005</v>
      </c>
      <c r="R7" s="13"/>
      <c r="S7" s="14"/>
    </row>
    <row r="8" spans="1:19" ht="13.5" customHeight="1" x14ac:dyDescent="0.25">
      <c r="A8" s="11" t="s">
        <v>21</v>
      </c>
      <c r="B8" s="12">
        <v>0.41517490207304902</v>
      </c>
      <c r="C8" s="12">
        <v>6.2732545201724374E-2</v>
      </c>
      <c r="D8" s="12">
        <v>73.151989356421097</v>
      </c>
      <c r="E8" s="12">
        <v>3763.615978246773</v>
      </c>
      <c r="F8" s="12">
        <v>26951.634607679574</v>
      </c>
      <c r="G8" s="12">
        <v>42.257460486687862</v>
      </c>
      <c r="H8" s="12">
        <v>7820.404944223761</v>
      </c>
      <c r="I8" s="12">
        <v>159677.43677601547</v>
      </c>
      <c r="J8" s="12">
        <v>-48.60800853627655</v>
      </c>
      <c r="K8" s="12">
        <v>17467.985361632178</v>
      </c>
      <c r="L8" s="12">
        <v>803.80699977193524</v>
      </c>
      <c r="M8" s="12">
        <v>1406.0496776969987</v>
      </c>
      <c r="N8" s="12">
        <v>1023.5471784456247</v>
      </c>
      <c r="O8" s="12">
        <v>138897.07698525515</v>
      </c>
      <c r="P8" s="12">
        <v>8.0255318459363831</v>
      </c>
      <c r="Q8" s="12">
        <f t="shared" si="0"/>
        <v>357886.86338956753</v>
      </c>
      <c r="R8" s="13"/>
      <c r="S8" s="14"/>
    </row>
    <row r="9" spans="1:19" ht="12.75" customHeight="1" x14ac:dyDescent="0.25">
      <c r="A9" s="11" t="s">
        <v>22</v>
      </c>
      <c r="B9" s="12">
        <v>0.19727213821276077</v>
      </c>
      <c r="C9" s="12">
        <v>6.7638850042383084E-3</v>
      </c>
      <c r="D9" s="12">
        <v>6.5410912684321816E-3</v>
      </c>
      <c r="E9" s="12">
        <v>0.15997491812015061</v>
      </c>
      <c r="F9" s="12">
        <v>2253.9699677162425</v>
      </c>
      <c r="G9" s="12">
        <v>0.23303982205678905</v>
      </c>
      <c r="H9" s="12">
        <v>9.3214732431638829</v>
      </c>
      <c r="I9" s="12">
        <v>107907.31381106215</v>
      </c>
      <c r="J9" s="12">
        <v>0</v>
      </c>
      <c r="K9" s="12">
        <v>0</v>
      </c>
      <c r="L9" s="12">
        <v>0</v>
      </c>
      <c r="M9" s="12">
        <v>9.3380803281895491E-2</v>
      </c>
      <c r="N9" s="12">
        <v>0.12895249200560521</v>
      </c>
      <c r="O9" s="12">
        <v>1661.5604632331849</v>
      </c>
      <c r="P9" s="12">
        <v>2.2057030832311808E-4</v>
      </c>
      <c r="Q9" s="12">
        <f t="shared" si="0"/>
        <v>111832.99186097499</v>
      </c>
      <c r="R9" s="13"/>
      <c r="S9" s="14"/>
    </row>
    <row r="10" spans="1:19" ht="12.75" customHeight="1" x14ac:dyDescent="0.25">
      <c r="A10" s="11" t="s">
        <v>23</v>
      </c>
      <c r="B10" s="12">
        <v>2.5737810499690355E-2</v>
      </c>
      <c r="C10" s="12">
        <v>8.824742918993806E-4</v>
      </c>
      <c r="D10" s="12">
        <v>8.5340671548110461E-4</v>
      </c>
      <c r="E10" s="12">
        <v>2.0871696148187121E-2</v>
      </c>
      <c r="F10" s="12">
        <v>294.07220110579817</v>
      </c>
      <c r="G10" s="12">
        <v>3.0404368469460895E-2</v>
      </c>
      <c r="H10" s="12">
        <v>1.216159129637127</v>
      </c>
      <c r="I10" s="12">
        <v>14078.511134726901</v>
      </c>
      <c r="J10" s="12">
        <v>0</v>
      </c>
      <c r="K10" s="12">
        <v>0</v>
      </c>
      <c r="L10" s="12">
        <v>0</v>
      </c>
      <c r="M10" s="12">
        <v>1.2183258319966955E-2</v>
      </c>
      <c r="N10" s="12">
        <v>1.6824245089915146E-2</v>
      </c>
      <c r="O10" s="12">
        <v>216.78139003264033</v>
      </c>
      <c r="P10" s="12">
        <v>2.8777489050967585E-5</v>
      </c>
      <c r="Q10" s="12">
        <f t="shared" si="0"/>
        <v>14590.688671032</v>
      </c>
      <c r="R10" s="13"/>
      <c r="S10" s="14"/>
    </row>
    <row r="11" spans="1:19" ht="12.75" customHeight="1" x14ac:dyDescent="0.25">
      <c r="A11" s="11" t="s">
        <v>24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f t="shared" si="0"/>
        <v>0</v>
      </c>
      <c r="R11" s="13"/>
      <c r="S11" s="14"/>
    </row>
    <row r="12" spans="1:19" ht="12.75" customHeight="1" x14ac:dyDescent="0.25">
      <c r="A12" s="11" t="s">
        <v>25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165968.45098841391</v>
      </c>
      <c r="M12" s="12">
        <v>0</v>
      </c>
      <c r="N12" s="12">
        <v>0</v>
      </c>
      <c r="O12" s="12">
        <v>0</v>
      </c>
      <c r="P12" s="12">
        <v>0</v>
      </c>
      <c r="Q12" s="12">
        <f t="shared" si="0"/>
        <v>165968.45098841391</v>
      </c>
      <c r="R12" s="13"/>
      <c r="S12" s="14"/>
    </row>
    <row r="13" spans="1:19" ht="12.75" customHeight="1" x14ac:dyDescent="0.25">
      <c r="A13" s="11" t="s">
        <v>26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f t="shared" si="0"/>
        <v>0</v>
      </c>
      <c r="R13" s="13"/>
      <c r="S13" s="14"/>
    </row>
    <row r="14" spans="1:19" ht="12.75" customHeight="1" x14ac:dyDescent="0.25">
      <c r="A14" s="11" t="s">
        <v>27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f t="shared" si="0"/>
        <v>0</v>
      </c>
      <c r="R14" s="13"/>
      <c r="S14" s="14"/>
    </row>
    <row r="15" spans="1:19" ht="12.75" customHeight="1" x14ac:dyDescent="0.25">
      <c r="A15" s="11" t="s">
        <v>28</v>
      </c>
      <c r="B15" s="12">
        <v>0.17225390441072261</v>
      </c>
      <c r="C15" s="12">
        <v>2.6027406258574578E-2</v>
      </c>
      <c r="D15" s="12">
        <v>2.0912505950627418</v>
      </c>
      <c r="E15" s="12">
        <v>107.59330297563997</v>
      </c>
      <c r="F15" s="12">
        <v>492.50025686530375</v>
      </c>
      <c r="G15" s="12">
        <v>17.53240025581578</v>
      </c>
      <c r="H15" s="12">
        <v>29.245896797912696</v>
      </c>
      <c r="I15" s="12">
        <v>1437.6788475477654</v>
      </c>
      <c r="J15" s="12">
        <v>2.0503489579612415</v>
      </c>
      <c r="K15" s="12">
        <v>154.33955509427756</v>
      </c>
      <c r="L15" s="12">
        <v>6461.8423375361381</v>
      </c>
      <c r="M15" s="12">
        <v>40.195793047335954</v>
      </c>
      <c r="N15" s="12">
        <v>29.260908210848481</v>
      </c>
      <c r="O15" s="12">
        <v>515.52951074976215</v>
      </c>
      <c r="P15" s="12">
        <v>5.5332495508282453E-2</v>
      </c>
      <c r="Q15" s="12">
        <f t="shared" si="0"/>
        <v>9290.1140224400024</v>
      </c>
      <c r="R15" s="13"/>
      <c r="S15" s="14"/>
    </row>
    <row r="16" spans="1:19" ht="12.75" customHeight="1" x14ac:dyDescent="0.25">
      <c r="A16" s="11" t="s">
        <v>29</v>
      </c>
      <c r="B16" s="12">
        <v>15.054386416884814</v>
      </c>
      <c r="C16" s="12">
        <v>2.2747039179533206</v>
      </c>
      <c r="D16" s="12">
        <v>182.76795907945208</v>
      </c>
      <c r="E16" s="12">
        <v>9403.276891780095</v>
      </c>
      <c r="F16" s="12">
        <v>43042.793152523554</v>
      </c>
      <c r="G16" s="12">
        <v>1532.2702215051263</v>
      </c>
      <c r="H16" s="12">
        <v>2555.9886901275058</v>
      </c>
      <c r="I16" s="12">
        <v>125648.08320837341</v>
      </c>
      <c r="J16" s="12">
        <v>179.19329961315054</v>
      </c>
      <c r="K16" s="12">
        <v>13488.735188603936</v>
      </c>
      <c r="L16" s="12">
        <v>29146.32151110721</v>
      </c>
      <c r="M16" s="12">
        <v>3512.971174371</v>
      </c>
      <c r="N16" s="12">
        <v>2557.3006349090883</v>
      </c>
      <c r="O16" s="12">
        <v>45055.469080278053</v>
      </c>
      <c r="P16" s="12">
        <v>4.8358658205275091</v>
      </c>
      <c r="Q16" s="12">
        <f t="shared" si="0"/>
        <v>276327.33596842695</v>
      </c>
      <c r="R16" s="13"/>
      <c r="S16" s="14"/>
    </row>
    <row r="17" spans="1:19" ht="12.75" customHeight="1" x14ac:dyDescent="0.25">
      <c r="A17" s="7" t="s">
        <v>30</v>
      </c>
      <c r="B17" s="15">
        <f t="shared" ref="B17:Q17" si="1">SUM(B7:B16)</f>
        <v>20.095273031567537</v>
      </c>
      <c r="C17" s="15">
        <f t="shared" si="1"/>
        <v>3.0103270027576277</v>
      </c>
      <c r="D17" s="15">
        <f t="shared" si="1"/>
        <v>309.37839656965906</v>
      </c>
      <c r="E17" s="15">
        <f t="shared" si="1"/>
        <v>15917.09106118204</v>
      </c>
      <c r="F17" s="15">
        <f t="shared" si="1"/>
        <v>85130.467612088018</v>
      </c>
      <c r="G17" s="15">
        <f t="shared" si="1"/>
        <v>2022.9082808889202</v>
      </c>
      <c r="H17" s="15">
        <f t="shared" si="1"/>
        <v>11134.438046668565</v>
      </c>
      <c r="I17" s="15">
        <f t="shared" si="1"/>
        <v>444057.51460145449</v>
      </c>
      <c r="J17" s="15">
        <f t="shared" si="1"/>
        <v>182.99092452072679</v>
      </c>
      <c r="K17" s="15">
        <f t="shared" si="1"/>
        <v>34901.542780984862</v>
      </c>
      <c r="L17" s="15">
        <f t="shared" si="1"/>
        <v>210570.85816774965</v>
      </c>
      <c r="M17" s="15">
        <f t="shared" si="1"/>
        <v>5946.5056767400638</v>
      </c>
      <c r="N17" s="15">
        <f t="shared" si="1"/>
        <v>4328.8840523362041</v>
      </c>
      <c r="O17" s="15">
        <f t="shared" si="1"/>
        <v>199007.49888784339</v>
      </c>
      <c r="P17" s="15">
        <f t="shared" si="1"/>
        <v>14.27591089645624</v>
      </c>
      <c r="Q17" s="15">
        <f t="shared" si="1"/>
        <v>1013547.4599999574</v>
      </c>
      <c r="R17" s="13"/>
      <c r="S17" s="14"/>
    </row>
    <row r="18" spans="1:19" hidden="1" x14ac:dyDescent="0.25">
      <c r="C18" s="16">
        <v>1.5643204657936352</v>
      </c>
      <c r="D18" s="16">
        <v>297.16413572978394</v>
      </c>
      <c r="E18" s="16">
        <v>15288.694999170026</v>
      </c>
      <c r="F18" s="16">
        <v>55849.136600908823</v>
      </c>
      <c r="G18" s="16">
        <v>1943.0322301743149</v>
      </c>
      <c r="H18" s="16">
        <v>10694.295455849582</v>
      </c>
      <c r="I18" s="16">
        <v>322300.49502863421</v>
      </c>
      <c r="J18" s="16">
        <v>175.76667807650017</v>
      </c>
      <c r="K18" s="16">
        <v>33523.674741933595</v>
      </c>
      <c r="L18" s="16">
        <v>202257.79140031114</v>
      </c>
      <c r="M18" s="16">
        <v>4965.0417653938748</v>
      </c>
      <c r="N18" s="16">
        <v>2567.1291647285543</v>
      </c>
      <c r="O18" s="16">
        <v>189628.84073748684</v>
      </c>
      <c r="P18" s="16">
        <v>13.712302816673217</v>
      </c>
      <c r="Q18" s="15">
        <v>966703.92099999997</v>
      </c>
    </row>
    <row r="19" spans="1:19" x14ac:dyDescent="0.25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1:19" x14ac:dyDescent="0.25">
      <c r="Q20" s="18"/>
    </row>
    <row r="21" spans="1:19" x14ac:dyDescent="0.25">
      <c r="A21" s="19" t="s">
        <v>31</v>
      </c>
      <c r="Q21" s="14"/>
    </row>
    <row r="22" spans="1:19" x14ac:dyDescent="0.25">
      <c r="Q22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Informe 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2019-07-31T20:20:55Z</dcterms:created>
  <dcterms:modified xsi:type="dcterms:W3CDTF">2019-07-31T20:21:07Z</dcterms:modified>
</cp:coreProperties>
</file>