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/>
  <calcPr/>
</workbook>
</file>

<file path=xl/sharedStrings.xml><?xml version="1.0" encoding="utf-8"?>
<sst xmlns="http://schemas.openxmlformats.org/spreadsheetml/2006/main" count="44" uniqueCount="44">
  <si>
    <t xml:space="preserve">VELATEL PERU S.A.C </t>
  </si>
  <si>
    <t>INFORME 7: ATRIBUCIÓN DE GASTOS A LAS LÍNEAS DE NEGOCIO</t>
  </si>
  <si>
    <t>Periodo de reporte: Enero a Diciembre 2016</t>
  </si>
  <si>
    <t>Expresado en Miles de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</si>
  <si>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</si>
  <si>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</si>
  <si>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</si>
  <si>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</si>
  <si>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</si>
  <si>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</si>
  <si>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</si>
  <si>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</si>
  <si>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</si>
  <si>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</si>
  <si>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</si>
  <si>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</si>
  <si>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</si>
  <si>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</si>
  <si>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</si>
  <si>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</si>
  <si>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</si>
  <si>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</si>
  <si>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</si>
  <si>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</si>
  <si>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</si>
  <si>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</si>
  <si>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</si>
  <si>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</si>
  <si>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</si>
  <si>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</si>
  <si>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</si>
  <si>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Gastos Planilla</t>
  </si>
  <si>
    <t xml:space="preserve"> Gastos de personal permanente  </t>
  </si>
  <si>
    <t xml:space="preserve"> Gastos de personal temporal  </t>
  </si>
  <si>
    <t xml:space="preserve"> Gastos generales y administrativos  </t>
  </si>
  <si>
    <t xml:space="preserve"> Depreciación  </t>
  </si>
  <si>
    <t xml:space="preserve"> Amortización  </t>
  </si>
  <si>
    <t xml:space="preserve"> Existencias  </t>
  </si>
  <si>
    <t xml:space="preserve"> Capitalización de gastos por construcción de planta o trabajo para el inmovilizado</t>
  </si>
  <si>
    <t xml:space="preserve"> Honorarios por transferencia de capacidad técnica y gestión de accionistas</t>
  </si>
  <si>
    <t xml:space="preserve"> Servicios de gestión administrativa y gastos compartidos  </t>
  </si>
  <si>
    <t xml:space="preserve"> Provisión por desvalorización de activos  </t>
  </si>
  <si>
    <t xml:space="preserve"> Otros gastos operativos  </t>
  </si>
  <si>
    <t>Total general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</si>
</sst>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0"/>
    <numFmt numFmtId="165" formatCode="_ * #,##0.00_ ;_ * \-#,##0.00_ ;_ * &quot;-&quot;??_ ;_ @_ "/>
  </numFmts>
  <fonts count="5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  <font>
      <b/>
      <sz val="10.0"/>
      <color theme="0"/>
      <name val="Calibri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595959"/>
        <bgColor rgb="FF595959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FFE181"/>
        <bgColor rgb="FFFFE181"/>
      </patternFill>
    </fill>
  </fills>
  <borders count="13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4BD97"/>
      </left>
      <right style="thin">
        <color rgb="FFC4BD97"/>
      </right>
      <top style="thin">
        <color rgb="FFC4BD97"/>
      </top>
      <bottom style="thin">
        <color rgb="FFC4BD97"/>
      </bottom>
    </border>
    <border>
      <right style="thin">
        <color rgb="FFC6D9F0"/>
      </right>
      <top style="thin">
        <color rgb="FFC6D9F0"/>
      </top>
      <bottom style="thin">
        <color rgb="FFC6D9F0"/>
      </bottom>
    </border>
    <border>
      <left style="thin">
        <color rgb="FFDDD9C3"/>
      </left>
      <right style="thin">
        <color rgb="FFDDD9C3"/>
      </right>
      <top style="thin">
        <color rgb="FFDDD9C3"/>
      </top>
      <bottom style="thin">
        <color rgb="FFDDD9C3"/>
      </bottom>
    </border>
    <border>
      <left style="thin">
        <color rgb="FFC4BD97"/>
      </left>
      <right style="thin">
        <color rgb="FFC4BD97"/>
      </right>
      <top style="thin">
        <color rgb="FFC4BD97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0" fillId="0" fontId="2" numFmtId="0" xfId="0" applyFont="1"/>
    <xf borderId="2" fillId="3" fontId="1" numFmtId="0" xfId="0" applyAlignment="1" applyBorder="1" applyFont="1">
      <alignment horizontal="left" vertical="center"/>
    </xf>
    <xf borderId="3" fillId="0" fontId="3" numFmtId="0" xfId="0" applyBorder="1" applyFont="1"/>
    <xf borderId="4" fillId="0" fontId="3" numFmtId="0" xfId="0" applyBorder="1" applyFont="1"/>
    <xf borderId="3" fillId="0" fontId="2" numFmtId="0" xfId="0" applyBorder="1" applyFont="1"/>
    <xf borderId="5" fillId="0" fontId="2" numFmtId="0" xfId="0" applyBorder="1" applyFont="1"/>
    <xf borderId="1" fillId="3" fontId="1" numFmtId="0" xfId="0" applyAlignment="1" applyBorder="1" applyFont="1">
      <alignment horizontal="center" vertical="center"/>
    </xf>
    <xf borderId="1" fillId="3" fontId="1" numFmtId="0" xfId="0" applyBorder="1" applyFont="1"/>
    <xf borderId="6" fillId="4" fontId="4" numFmtId="0" xfId="0" applyAlignment="1" applyBorder="1" applyFill="1" applyFont="1">
      <alignment horizontal="center" vertical="center"/>
    </xf>
    <xf borderId="7" fillId="5" fontId="1" numFmtId="0" xfId="0" applyAlignment="1" applyBorder="1" applyFill="1" applyFont="1">
      <alignment horizontal="center" shrinkToFit="0" vertical="center" wrapText="1"/>
    </xf>
    <xf borderId="8" fillId="6" fontId="2" numFmtId="0" xfId="0" applyBorder="1" applyFill="1" applyFont="1"/>
    <xf borderId="9" fillId="0" fontId="2" numFmtId="164" xfId="0" applyBorder="1" applyFont="1" applyNumberFormat="1"/>
    <xf borderId="8" fillId="5" fontId="2" numFmtId="0" xfId="0" applyAlignment="1" applyBorder="1" applyFont="1">
      <alignment horizontal="left"/>
    </xf>
    <xf borderId="10" fillId="0" fontId="2" numFmtId="164" xfId="0" applyBorder="1" applyFont="1" applyNumberFormat="1"/>
    <xf borderId="8" fillId="7" fontId="2" numFmtId="0" xfId="0" applyBorder="1" applyFill="1" applyFont="1"/>
    <xf borderId="11" fillId="6" fontId="2" numFmtId="0" xfId="0" applyBorder="1" applyFont="1"/>
    <xf borderId="12" fillId="8" fontId="1" numFmtId="0" xfId="0" applyAlignment="1" applyBorder="1" applyFill="1" applyFont="1">
      <alignment vertical="center"/>
    </xf>
    <xf borderId="12" fillId="8" fontId="1" numFmtId="164" xfId="0" applyAlignment="1" applyBorder="1" applyFont="1" applyNumberFormat="1">
      <alignment vertical="center"/>
    </xf>
    <xf borderId="0" fillId="0" fontId="2" numFmtId="3" xfId="0" applyFont="1" applyNumberFormat="1"/>
    <xf borderId="0" fillId="0" fontId="2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showGridLines="0" workbookViewId="0"/>
  </sheetViews>
  <sheetFormatPr customHeight="1" defaultColWidth="12.63" defaultRowHeight="15.0"/>
  <cols>
    <col customWidth="1" min="1" max="1" width="58.25"/>
    <col customWidth="1" min="2" max="28" width="14.0"/>
  </cols>
  <sheetData>
    <row r="1" ht="12.7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12.75" customHeigh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12.75" customHeight="1">
      <c r="A3" s="4" t="s">
        <v>1</v>
      </c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8"/>
    </row>
    <row r="4" ht="12.75" customHeight="1">
      <c r="A4" s="9"/>
      <c r="B4" s="9"/>
      <c r="C4" s="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ht="12.75" customHeight="1">
      <c r="A5" s="10" t="s">
        <v>2</v>
      </c>
      <c r="B5" s="10"/>
      <c r="C5" s="1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ht="103.5" customHeight="1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16</v>
      </c>
      <c r="O6" s="12" t="s">
        <v>17</v>
      </c>
      <c r="P6" s="12" t="s">
        <v>18</v>
      </c>
      <c r="Q6" s="12" t="s">
        <v>19</v>
      </c>
      <c r="R6" s="12" t="s">
        <v>20</v>
      </c>
      <c r="S6" s="12" t="s">
        <v>21</v>
      </c>
      <c r="T6" s="12" t="s">
        <v>22</v>
      </c>
      <c r="U6" s="12" t="s">
        <v>23</v>
      </c>
      <c r="V6" s="12" t="s">
        <v>24</v>
      </c>
      <c r="W6" s="12" t="s">
        <v>25</v>
      </c>
      <c r="X6" s="12" t="s">
        <v>26</v>
      </c>
      <c r="Y6" s="12" t="s">
        <v>27</v>
      </c>
      <c r="Z6" s="12" t="s">
        <v>28</v>
      </c>
      <c r="AA6" s="12" t="s">
        <v>29</v>
      </c>
      <c r="AB6" s="12" t="s">
        <v>30</v>
      </c>
    </row>
    <row r="7" ht="12.75" customHeight="1">
      <c r="A7" s="13" t="s">
        <v>31</v>
      </c>
      <c r="B7" s="14">
        <v>0.0</v>
      </c>
      <c r="C7" s="14">
        <v>18.706884579473268</v>
      </c>
      <c r="D7" s="14">
        <v>201.22167007972962</v>
      </c>
      <c r="E7" s="14">
        <v>0.0</v>
      </c>
      <c r="F7" s="14">
        <v>0.0</v>
      </c>
      <c r="G7" s="14">
        <v>0.0</v>
      </c>
      <c r="H7" s="14">
        <v>0.0</v>
      </c>
      <c r="I7" s="14">
        <v>0.0</v>
      </c>
      <c r="J7" s="14">
        <v>0.0</v>
      </c>
      <c r="K7" s="14">
        <v>0.0</v>
      </c>
      <c r="L7" s="14">
        <v>0.0</v>
      </c>
      <c r="M7" s="14">
        <v>0.0</v>
      </c>
      <c r="N7" s="14">
        <v>0.0</v>
      </c>
      <c r="O7" s="14">
        <v>119.52778159446868</v>
      </c>
      <c r="P7" s="14">
        <v>0.0</v>
      </c>
      <c r="Q7" s="14">
        <v>0.0</v>
      </c>
      <c r="R7" s="14">
        <v>0.0</v>
      </c>
      <c r="S7" s="14">
        <v>45.90797374632846</v>
      </c>
      <c r="T7" s="14">
        <v>0.0</v>
      </c>
      <c r="U7" s="14">
        <v>0.0</v>
      </c>
      <c r="V7" s="14">
        <v>0.0</v>
      </c>
      <c r="W7" s="14">
        <v>0.0</v>
      </c>
      <c r="X7" s="14">
        <v>0.0</v>
      </c>
      <c r="Y7" s="14">
        <v>0.0</v>
      </c>
      <c r="Z7" s="14">
        <v>0.0</v>
      </c>
      <c r="AA7" s="14">
        <v>0.0</v>
      </c>
      <c r="AB7" s="14">
        <f>SUM(AB8:AB9)</f>
        <v>385.36431</v>
      </c>
    </row>
    <row r="8" ht="12.75" customHeight="1">
      <c r="A8" s="15" t="s">
        <v>32</v>
      </c>
      <c r="B8" s="14">
        <v>0.0</v>
      </c>
      <c r="C8" s="14">
        <v>18.706884579473268</v>
      </c>
      <c r="D8" s="14">
        <v>201.22167007972962</v>
      </c>
      <c r="E8" s="14">
        <v>0.0</v>
      </c>
      <c r="F8" s="14">
        <v>0.0</v>
      </c>
      <c r="G8" s="14">
        <v>0.0</v>
      </c>
      <c r="H8" s="14">
        <v>0.0</v>
      </c>
      <c r="I8" s="14">
        <v>0.0</v>
      </c>
      <c r="J8" s="14">
        <v>0.0</v>
      </c>
      <c r="K8" s="14">
        <v>0.0</v>
      </c>
      <c r="L8" s="14">
        <v>0.0</v>
      </c>
      <c r="M8" s="14">
        <v>0.0</v>
      </c>
      <c r="N8" s="14">
        <v>0.0</v>
      </c>
      <c r="O8" s="14">
        <v>119.52778159446868</v>
      </c>
      <c r="P8" s="14">
        <v>0.0</v>
      </c>
      <c r="Q8" s="14">
        <v>0.0</v>
      </c>
      <c r="R8" s="14">
        <v>0.0</v>
      </c>
      <c r="S8" s="14">
        <v>45.90797374632846</v>
      </c>
      <c r="T8" s="14">
        <v>0.0</v>
      </c>
      <c r="U8" s="14">
        <v>0.0</v>
      </c>
      <c r="V8" s="14">
        <v>0.0</v>
      </c>
      <c r="W8" s="14">
        <v>0.0</v>
      </c>
      <c r="X8" s="14">
        <v>0.0</v>
      </c>
      <c r="Y8" s="14">
        <v>0.0</v>
      </c>
      <c r="Z8" s="14">
        <v>0.0</v>
      </c>
      <c r="AA8" s="14">
        <v>0.0</v>
      </c>
      <c r="AB8" s="14">
        <f t="shared" ref="AB8:AB18" si="1">SUM(B8:AA8)</f>
        <v>385.36431</v>
      </c>
    </row>
    <row r="9" ht="12.75" customHeight="1">
      <c r="A9" s="15" t="s">
        <v>33</v>
      </c>
      <c r="B9" s="14">
        <v>0.0</v>
      </c>
      <c r="C9" s="14">
        <v>0.0</v>
      </c>
      <c r="D9" s="14">
        <v>0.0</v>
      </c>
      <c r="E9" s="14">
        <v>0.0</v>
      </c>
      <c r="F9" s="14">
        <v>0.0</v>
      </c>
      <c r="G9" s="14">
        <v>0.0</v>
      </c>
      <c r="H9" s="14">
        <v>0.0</v>
      </c>
      <c r="I9" s="14">
        <v>0.0</v>
      </c>
      <c r="J9" s="14">
        <v>0.0</v>
      </c>
      <c r="K9" s="14">
        <v>0.0</v>
      </c>
      <c r="L9" s="14">
        <v>0.0</v>
      </c>
      <c r="M9" s="14">
        <v>0.0</v>
      </c>
      <c r="N9" s="14">
        <v>0.0</v>
      </c>
      <c r="O9" s="14">
        <v>0.0</v>
      </c>
      <c r="P9" s="14">
        <v>0.0</v>
      </c>
      <c r="Q9" s="14">
        <v>0.0</v>
      </c>
      <c r="R9" s="14">
        <v>0.0</v>
      </c>
      <c r="S9" s="14">
        <v>0.0</v>
      </c>
      <c r="T9" s="14">
        <v>0.0</v>
      </c>
      <c r="U9" s="14">
        <v>0.0</v>
      </c>
      <c r="V9" s="14">
        <v>0.0</v>
      </c>
      <c r="W9" s="14">
        <v>0.0</v>
      </c>
      <c r="X9" s="14">
        <v>0.0</v>
      </c>
      <c r="Y9" s="14">
        <v>0.0</v>
      </c>
      <c r="Z9" s="14">
        <v>0.0</v>
      </c>
      <c r="AA9" s="14">
        <v>0.0</v>
      </c>
      <c r="AB9" s="16">
        <f t="shared" si="1"/>
        <v>0</v>
      </c>
    </row>
    <row r="10" ht="12.75" customHeight="1">
      <c r="A10" s="13" t="s">
        <v>34</v>
      </c>
      <c r="B10" s="14">
        <v>0.0</v>
      </c>
      <c r="C10" s="14">
        <v>209.88520625672177</v>
      </c>
      <c r="D10" s="14">
        <v>371.237463564857</v>
      </c>
      <c r="E10" s="14">
        <v>0.0</v>
      </c>
      <c r="F10" s="14">
        <v>0.0</v>
      </c>
      <c r="G10" s="14">
        <v>0.0</v>
      </c>
      <c r="H10" s="14">
        <v>0.0</v>
      </c>
      <c r="I10" s="14">
        <v>0.0</v>
      </c>
      <c r="J10" s="14">
        <v>0.0</v>
      </c>
      <c r="K10" s="14">
        <v>0.0</v>
      </c>
      <c r="L10" s="14">
        <v>0.0</v>
      </c>
      <c r="M10" s="14">
        <v>0.0</v>
      </c>
      <c r="N10" s="14">
        <v>0.0</v>
      </c>
      <c r="O10" s="14">
        <v>1779.6261766571693</v>
      </c>
      <c r="P10" s="14">
        <v>0.0</v>
      </c>
      <c r="Q10" s="14">
        <v>0.0</v>
      </c>
      <c r="R10" s="14">
        <v>0.0</v>
      </c>
      <c r="S10" s="14">
        <v>816.825733521253</v>
      </c>
      <c r="T10" s="14">
        <v>0.0</v>
      </c>
      <c r="U10" s="14">
        <v>0.0</v>
      </c>
      <c r="V10" s="14">
        <v>0.0</v>
      </c>
      <c r="W10" s="14">
        <v>0.0</v>
      </c>
      <c r="X10" s="14">
        <v>0.0</v>
      </c>
      <c r="Y10" s="14">
        <v>0.0</v>
      </c>
      <c r="Z10" s="14">
        <v>0.0</v>
      </c>
      <c r="AA10" s="14">
        <v>0.0</v>
      </c>
      <c r="AB10" s="16">
        <f t="shared" si="1"/>
        <v>3177.57458</v>
      </c>
    </row>
    <row r="11" ht="12.75" customHeight="1">
      <c r="A11" s="13" t="s">
        <v>35</v>
      </c>
      <c r="B11" s="14">
        <v>0.0</v>
      </c>
      <c r="C11" s="14">
        <v>408.78711546691017</v>
      </c>
      <c r="D11" s="14">
        <v>33.81510990694816</v>
      </c>
      <c r="E11" s="14">
        <v>0.0</v>
      </c>
      <c r="F11" s="14">
        <v>0.0</v>
      </c>
      <c r="G11" s="14">
        <v>0.0</v>
      </c>
      <c r="H11" s="14">
        <v>0.0</v>
      </c>
      <c r="I11" s="14">
        <v>0.0</v>
      </c>
      <c r="J11" s="14">
        <v>0.0</v>
      </c>
      <c r="K11" s="14">
        <v>0.0</v>
      </c>
      <c r="L11" s="14">
        <v>0.0</v>
      </c>
      <c r="M11" s="14">
        <v>0.0</v>
      </c>
      <c r="N11" s="14">
        <v>0.0</v>
      </c>
      <c r="O11" s="14">
        <v>0.0</v>
      </c>
      <c r="P11" s="14">
        <v>0.0</v>
      </c>
      <c r="Q11" s="14">
        <v>0.0</v>
      </c>
      <c r="R11" s="14">
        <v>0.0</v>
      </c>
      <c r="S11" s="14">
        <v>0.0</v>
      </c>
      <c r="T11" s="14">
        <v>0.0</v>
      </c>
      <c r="U11" s="14">
        <v>0.0</v>
      </c>
      <c r="V11" s="14">
        <v>0.0</v>
      </c>
      <c r="W11" s="14">
        <v>0.0</v>
      </c>
      <c r="X11" s="14">
        <v>0.0</v>
      </c>
      <c r="Y11" s="14">
        <v>0.0</v>
      </c>
      <c r="Z11" s="14">
        <v>0.0</v>
      </c>
      <c r="AA11" s="14">
        <v>0.0</v>
      </c>
      <c r="AB11" s="16">
        <f t="shared" si="1"/>
        <v>442.6022254</v>
      </c>
    </row>
    <row r="12" ht="12.75" customHeight="1">
      <c r="A12" s="13" t="s">
        <v>36</v>
      </c>
      <c r="B12" s="14">
        <v>0.0</v>
      </c>
      <c r="C12" s="14">
        <v>23.185480725513067</v>
      </c>
      <c r="D12" s="14">
        <v>1.9179165617369265</v>
      </c>
      <c r="E12" s="14">
        <v>0.0</v>
      </c>
      <c r="F12" s="14">
        <v>0.0</v>
      </c>
      <c r="G12" s="14">
        <v>0.0</v>
      </c>
      <c r="H12" s="14">
        <v>0.0</v>
      </c>
      <c r="I12" s="14">
        <v>0.0</v>
      </c>
      <c r="J12" s="14">
        <v>0.0</v>
      </c>
      <c r="K12" s="14">
        <v>0.0</v>
      </c>
      <c r="L12" s="14">
        <v>0.0</v>
      </c>
      <c r="M12" s="14">
        <v>0.0</v>
      </c>
      <c r="N12" s="14">
        <v>0.0</v>
      </c>
      <c r="O12" s="14">
        <v>0.0</v>
      </c>
      <c r="P12" s="14">
        <v>0.0</v>
      </c>
      <c r="Q12" s="14">
        <v>0.0</v>
      </c>
      <c r="R12" s="14">
        <v>0.0</v>
      </c>
      <c r="S12" s="14">
        <v>0.0</v>
      </c>
      <c r="T12" s="14">
        <v>0.0</v>
      </c>
      <c r="U12" s="14">
        <v>0.0</v>
      </c>
      <c r="V12" s="14">
        <v>0.0</v>
      </c>
      <c r="W12" s="14">
        <v>0.0</v>
      </c>
      <c r="X12" s="14">
        <v>0.0</v>
      </c>
      <c r="Y12" s="14">
        <v>0.0</v>
      </c>
      <c r="Z12" s="14">
        <v>0.0</v>
      </c>
      <c r="AA12" s="14">
        <v>0.0</v>
      </c>
      <c r="AB12" s="16">
        <f t="shared" si="1"/>
        <v>25.10339729</v>
      </c>
    </row>
    <row r="13" ht="12.75" customHeight="1">
      <c r="A13" s="13" t="s">
        <v>37</v>
      </c>
      <c r="B13" s="14">
        <v>0.0</v>
      </c>
      <c r="C13" s="14">
        <v>0.0</v>
      </c>
      <c r="D13" s="14">
        <v>0.0</v>
      </c>
      <c r="E13" s="14">
        <v>0.0</v>
      </c>
      <c r="F13" s="14">
        <v>0.0</v>
      </c>
      <c r="G13" s="14">
        <v>0.0</v>
      </c>
      <c r="H13" s="14">
        <v>0.0</v>
      </c>
      <c r="I13" s="14">
        <v>0.0</v>
      </c>
      <c r="J13" s="14">
        <v>0.0</v>
      </c>
      <c r="K13" s="14">
        <v>0.0</v>
      </c>
      <c r="L13" s="14">
        <v>0.0</v>
      </c>
      <c r="M13" s="14">
        <v>0.0</v>
      </c>
      <c r="N13" s="14">
        <v>0.0</v>
      </c>
      <c r="O13" s="14">
        <v>0.0</v>
      </c>
      <c r="P13" s="14">
        <v>0.0</v>
      </c>
      <c r="Q13" s="14">
        <v>0.0</v>
      </c>
      <c r="R13" s="14">
        <v>0.0</v>
      </c>
      <c r="S13" s="14">
        <v>0.0</v>
      </c>
      <c r="T13" s="14">
        <v>0.0</v>
      </c>
      <c r="U13" s="14">
        <v>0.0</v>
      </c>
      <c r="V13" s="14">
        <v>30.32843</v>
      </c>
      <c r="W13" s="14">
        <v>0.0</v>
      </c>
      <c r="X13" s="14">
        <v>0.0</v>
      </c>
      <c r="Y13" s="14">
        <v>0.0</v>
      </c>
      <c r="Z13" s="14">
        <v>0.0</v>
      </c>
      <c r="AA13" s="14">
        <v>0.0</v>
      </c>
      <c r="AB13" s="16">
        <f t="shared" si="1"/>
        <v>30.32843</v>
      </c>
    </row>
    <row r="14" ht="12.75" customHeight="1">
      <c r="A14" s="17" t="s">
        <v>38</v>
      </c>
      <c r="B14" s="14">
        <v>0.0</v>
      </c>
      <c r="C14" s="14">
        <v>0.0</v>
      </c>
      <c r="D14" s="14">
        <v>0.0</v>
      </c>
      <c r="E14" s="14">
        <v>0.0</v>
      </c>
      <c r="F14" s="14">
        <v>0.0</v>
      </c>
      <c r="G14" s="14">
        <v>0.0</v>
      </c>
      <c r="H14" s="14">
        <v>0.0</v>
      </c>
      <c r="I14" s="14">
        <v>0.0</v>
      </c>
      <c r="J14" s="14">
        <v>0.0</v>
      </c>
      <c r="K14" s="14">
        <v>0.0</v>
      </c>
      <c r="L14" s="14">
        <v>0.0</v>
      </c>
      <c r="M14" s="14">
        <v>0.0</v>
      </c>
      <c r="N14" s="14">
        <v>0.0</v>
      </c>
      <c r="O14" s="14">
        <v>0.0</v>
      </c>
      <c r="P14" s="14">
        <v>0.0</v>
      </c>
      <c r="Q14" s="14">
        <v>0.0</v>
      </c>
      <c r="R14" s="14">
        <v>0.0</v>
      </c>
      <c r="S14" s="14">
        <v>0.0</v>
      </c>
      <c r="T14" s="14">
        <v>0.0</v>
      </c>
      <c r="U14" s="14">
        <v>0.0</v>
      </c>
      <c r="V14" s="14">
        <v>0.0</v>
      </c>
      <c r="W14" s="14">
        <v>0.0</v>
      </c>
      <c r="X14" s="14">
        <v>0.0</v>
      </c>
      <c r="Y14" s="14">
        <v>0.0</v>
      </c>
      <c r="Z14" s="14">
        <v>0.0</v>
      </c>
      <c r="AA14" s="14">
        <v>0.0</v>
      </c>
      <c r="AB14" s="16">
        <f t="shared" si="1"/>
        <v>0</v>
      </c>
    </row>
    <row r="15" ht="12.75" customHeight="1">
      <c r="A15" s="17" t="s">
        <v>39</v>
      </c>
      <c r="B15" s="14">
        <v>0.0</v>
      </c>
      <c r="C15" s="14">
        <v>0.0</v>
      </c>
      <c r="D15" s="14">
        <v>0.0</v>
      </c>
      <c r="E15" s="14">
        <v>0.0</v>
      </c>
      <c r="F15" s="14">
        <v>0.0</v>
      </c>
      <c r="G15" s="14">
        <v>0.0</v>
      </c>
      <c r="H15" s="14">
        <v>0.0</v>
      </c>
      <c r="I15" s="14">
        <v>0.0</v>
      </c>
      <c r="J15" s="14">
        <v>0.0</v>
      </c>
      <c r="K15" s="14">
        <v>0.0</v>
      </c>
      <c r="L15" s="14">
        <v>0.0</v>
      </c>
      <c r="M15" s="14">
        <v>0.0</v>
      </c>
      <c r="N15" s="14">
        <v>0.0</v>
      </c>
      <c r="O15" s="14">
        <v>0.0</v>
      </c>
      <c r="P15" s="14">
        <v>0.0</v>
      </c>
      <c r="Q15" s="14">
        <v>0.0</v>
      </c>
      <c r="R15" s="14">
        <v>0.0</v>
      </c>
      <c r="S15" s="14">
        <v>0.0</v>
      </c>
      <c r="T15" s="14">
        <v>0.0</v>
      </c>
      <c r="U15" s="14">
        <v>0.0</v>
      </c>
      <c r="V15" s="14">
        <v>0.0</v>
      </c>
      <c r="W15" s="14">
        <v>0.0</v>
      </c>
      <c r="X15" s="14">
        <v>0.0</v>
      </c>
      <c r="Y15" s="14">
        <v>0.0</v>
      </c>
      <c r="Z15" s="14">
        <v>0.0</v>
      </c>
      <c r="AA15" s="14">
        <v>0.0</v>
      </c>
      <c r="AB15" s="16">
        <f t="shared" si="1"/>
        <v>0</v>
      </c>
    </row>
    <row r="16" ht="12.75" customHeight="1">
      <c r="A16" s="17" t="s">
        <v>40</v>
      </c>
      <c r="B16" s="14">
        <v>0.0</v>
      </c>
      <c r="C16" s="14">
        <v>0.0</v>
      </c>
      <c r="D16" s="14">
        <v>0.0</v>
      </c>
      <c r="E16" s="14">
        <v>0.0</v>
      </c>
      <c r="F16" s="14">
        <v>0.0</v>
      </c>
      <c r="G16" s="14">
        <v>0.0</v>
      </c>
      <c r="H16" s="14">
        <v>0.0</v>
      </c>
      <c r="I16" s="14">
        <v>0.0</v>
      </c>
      <c r="J16" s="14">
        <v>0.0</v>
      </c>
      <c r="K16" s="14">
        <v>0.0</v>
      </c>
      <c r="L16" s="14">
        <v>0.0</v>
      </c>
      <c r="M16" s="14">
        <v>0.0</v>
      </c>
      <c r="N16" s="14">
        <v>0.0</v>
      </c>
      <c r="O16" s="14">
        <v>0.0</v>
      </c>
      <c r="P16" s="14">
        <v>0.0</v>
      </c>
      <c r="Q16" s="14">
        <v>0.0</v>
      </c>
      <c r="R16" s="14">
        <v>0.0</v>
      </c>
      <c r="S16" s="14">
        <v>0.0</v>
      </c>
      <c r="T16" s="14">
        <v>0.0</v>
      </c>
      <c r="U16" s="14">
        <v>0.0</v>
      </c>
      <c r="V16" s="14">
        <v>0.0</v>
      </c>
      <c r="W16" s="14">
        <v>0.0</v>
      </c>
      <c r="X16" s="14">
        <v>0.0</v>
      </c>
      <c r="Y16" s="14">
        <v>0.0</v>
      </c>
      <c r="Z16" s="14">
        <v>0.0</v>
      </c>
      <c r="AA16" s="14">
        <v>0.0</v>
      </c>
      <c r="AB16" s="16">
        <f t="shared" si="1"/>
        <v>0</v>
      </c>
    </row>
    <row r="17" ht="12.75" customHeight="1">
      <c r="A17" s="17" t="s">
        <v>41</v>
      </c>
      <c r="B17" s="14">
        <v>0.0</v>
      </c>
      <c r="C17" s="14">
        <v>0.0</v>
      </c>
      <c r="D17" s="14">
        <v>0.0</v>
      </c>
      <c r="E17" s="14">
        <v>0.0</v>
      </c>
      <c r="F17" s="14">
        <v>0.0</v>
      </c>
      <c r="G17" s="14">
        <v>0.0</v>
      </c>
      <c r="H17" s="14">
        <v>0.0</v>
      </c>
      <c r="I17" s="14">
        <v>0.0</v>
      </c>
      <c r="J17" s="14">
        <v>0.0</v>
      </c>
      <c r="K17" s="14">
        <v>0.0</v>
      </c>
      <c r="L17" s="14">
        <v>0.0</v>
      </c>
      <c r="M17" s="14">
        <v>0.0</v>
      </c>
      <c r="N17" s="14">
        <v>0.0</v>
      </c>
      <c r="O17" s="14">
        <v>0.0</v>
      </c>
      <c r="P17" s="14">
        <v>0.0</v>
      </c>
      <c r="Q17" s="14">
        <v>0.0</v>
      </c>
      <c r="R17" s="14">
        <v>0.0</v>
      </c>
      <c r="S17" s="14">
        <v>0.0</v>
      </c>
      <c r="T17" s="14">
        <v>0.0</v>
      </c>
      <c r="U17" s="14">
        <v>0.0</v>
      </c>
      <c r="V17" s="14">
        <v>0.0</v>
      </c>
      <c r="W17" s="14">
        <v>0.0</v>
      </c>
      <c r="X17" s="14">
        <v>0.0</v>
      </c>
      <c r="Y17" s="14">
        <v>0.0</v>
      </c>
      <c r="Z17" s="14">
        <v>0.0</v>
      </c>
      <c r="AA17" s="14">
        <v>0.0</v>
      </c>
      <c r="AB17" s="16">
        <f t="shared" si="1"/>
        <v>0</v>
      </c>
    </row>
    <row r="18" ht="12.75" customHeight="1">
      <c r="A18" s="18" t="s">
        <v>42</v>
      </c>
      <c r="B18" s="14">
        <v>0.0</v>
      </c>
      <c r="C18" s="14">
        <v>73.82183311186483</v>
      </c>
      <c r="D18" s="14">
        <v>748.4533357857377</v>
      </c>
      <c r="E18" s="14">
        <v>0.0</v>
      </c>
      <c r="F18" s="14">
        <v>0.0</v>
      </c>
      <c r="G18" s="14">
        <v>0.0</v>
      </c>
      <c r="H18" s="14">
        <v>0.0</v>
      </c>
      <c r="I18" s="14">
        <v>0.0</v>
      </c>
      <c r="J18" s="14">
        <v>0.0</v>
      </c>
      <c r="K18" s="14">
        <v>0.0</v>
      </c>
      <c r="L18" s="14">
        <v>0.0</v>
      </c>
      <c r="M18" s="14">
        <v>0.0</v>
      </c>
      <c r="N18" s="14">
        <v>0.0</v>
      </c>
      <c r="O18" s="14">
        <v>446.5914124220803</v>
      </c>
      <c r="P18" s="14">
        <v>0.0</v>
      </c>
      <c r="Q18" s="14">
        <v>0.0</v>
      </c>
      <c r="R18" s="14">
        <v>0.0</v>
      </c>
      <c r="S18" s="14">
        <v>172.75712868031655</v>
      </c>
      <c r="T18" s="14">
        <v>0.0</v>
      </c>
      <c r="U18" s="14">
        <v>0.0</v>
      </c>
      <c r="V18" s="14">
        <v>0.0</v>
      </c>
      <c r="W18" s="14">
        <v>0.0</v>
      </c>
      <c r="X18" s="14">
        <v>0.0</v>
      </c>
      <c r="Y18" s="14">
        <v>0.0</v>
      </c>
      <c r="Z18" s="14">
        <v>0.0</v>
      </c>
      <c r="AA18" s="14">
        <v>0.0</v>
      </c>
      <c r="AB18" s="16">
        <f t="shared" si="1"/>
        <v>1441.62371</v>
      </c>
    </row>
    <row r="19" ht="12.75" customHeight="1">
      <c r="A19" s="19" t="s">
        <v>43</v>
      </c>
      <c r="B19" s="20">
        <f t="shared" ref="B19:AB19" si="2">SUM(B7,B10:B18)</f>
        <v>0</v>
      </c>
      <c r="C19" s="20">
        <f t="shared" si="2"/>
        <v>734.3865201</v>
      </c>
      <c r="D19" s="20">
        <f t="shared" si="2"/>
        <v>1356.645496</v>
      </c>
      <c r="E19" s="20">
        <f t="shared" si="2"/>
        <v>0</v>
      </c>
      <c r="F19" s="20">
        <f t="shared" si="2"/>
        <v>0</v>
      </c>
      <c r="G19" s="20">
        <f t="shared" si="2"/>
        <v>0</v>
      </c>
      <c r="H19" s="20">
        <f t="shared" si="2"/>
        <v>0</v>
      </c>
      <c r="I19" s="20">
        <f t="shared" si="2"/>
        <v>0</v>
      </c>
      <c r="J19" s="20">
        <f t="shared" si="2"/>
        <v>0</v>
      </c>
      <c r="K19" s="20">
        <f t="shared" si="2"/>
        <v>0</v>
      </c>
      <c r="L19" s="20">
        <f t="shared" si="2"/>
        <v>0</v>
      </c>
      <c r="M19" s="20">
        <f t="shared" si="2"/>
        <v>0</v>
      </c>
      <c r="N19" s="20">
        <f t="shared" si="2"/>
        <v>0</v>
      </c>
      <c r="O19" s="20">
        <f t="shared" si="2"/>
        <v>2345.745371</v>
      </c>
      <c r="P19" s="20">
        <f t="shared" si="2"/>
        <v>0</v>
      </c>
      <c r="Q19" s="20">
        <f t="shared" si="2"/>
        <v>0</v>
      </c>
      <c r="R19" s="20">
        <f t="shared" si="2"/>
        <v>0</v>
      </c>
      <c r="S19" s="20">
        <f t="shared" si="2"/>
        <v>1035.490836</v>
      </c>
      <c r="T19" s="20">
        <f t="shared" si="2"/>
        <v>0</v>
      </c>
      <c r="U19" s="20">
        <f t="shared" si="2"/>
        <v>0</v>
      </c>
      <c r="V19" s="20">
        <f t="shared" si="2"/>
        <v>30.32843</v>
      </c>
      <c r="W19" s="20">
        <f t="shared" si="2"/>
        <v>0</v>
      </c>
      <c r="X19" s="20">
        <f t="shared" si="2"/>
        <v>0</v>
      </c>
      <c r="Y19" s="20">
        <f t="shared" si="2"/>
        <v>0</v>
      </c>
      <c r="Z19" s="20">
        <f t="shared" si="2"/>
        <v>0</v>
      </c>
      <c r="AA19" s="20">
        <f t="shared" si="2"/>
        <v>0</v>
      </c>
      <c r="AB19" s="20">
        <f t="shared" si="2"/>
        <v>5502.596653</v>
      </c>
    </row>
    <row r="20" ht="12.75" customHeight="1">
      <c r="A20" s="3"/>
      <c r="B20" s="2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ht="12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22"/>
    </row>
    <row r="22" ht="12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22"/>
    </row>
    <row r="23" ht="12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22"/>
    </row>
    <row r="24" ht="12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22"/>
    </row>
    <row r="25" ht="12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ht="12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ht="12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ht="12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ht="1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ht="12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</sheetData>
  <mergeCells count="1">
    <mergeCell ref="A3:C3"/>
  </mergeCells>
  <printOptions/>
  <pageMargins bottom="0.7480314960629921" footer="0.0" header="0.0" left="0.18" right="0.2" top="0.7480314960629921"/>
  <pageSetup paperSize="9" orientation="landscape"/>
  <drawing r:id="rId1"/>
</worksheet>
</file>