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5\"/>
    </mc:Choice>
  </mc:AlternateContent>
  <workbookProtection workbookAlgorithmName="SHA-512" workbookHashValue="TC2q5ROMnngdEdpDJAlrfLl9OQiKkWP4bRzsHQOj44HrkArLvLzM8GM5znkSsX+QbTxqhHvgfTtUU7A+OUzFNQ==" workbookSaltValue="zwcbMWmHNa7cQvPJVY7kXg==" workbookSpinCount="100000" lockStructure="1"/>
  <bookViews>
    <workbookView xWindow="120" yWindow="45" windowWidth="18915" windowHeight="11580"/>
  </bookViews>
  <sheets>
    <sheet name="INFORME 7" sheetId="1" r:id="rId1"/>
  </sheets>
  <definedNames>
    <definedName name="_xlnm.Print_Area" localSheetId="0">'INFORME 7'!$A$1:$AB$19</definedName>
  </definedNames>
  <calcPr calcId="152511"/>
</workbook>
</file>

<file path=xl/calcChain.xml><?xml version="1.0" encoding="utf-8"?>
<calcChain xmlns="http://schemas.openxmlformats.org/spreadsheetml/2006/main">
  <c r="AB7" i="1" l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B19" i="1" l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<sst xmlns="http://schemas.openxmlformats.org/spreadsheetml/2006/main" count="44" uniqueCount="44">
  <si>
    <t>AMERICA MOVIL PERU S.A.C.</t>
  </si>
  <si>
    <t>INFORME 7: ATRIBUCIÓN DE GASTOS A LAS LÍNEAS DE NEGOCIO</t>
  </si>
  <si>
    <t>Periodo de reporte: Enero a Diciembre 2015</t>
  </si>
  <si>
    <t>Expresado en Miles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</si>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</sst>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"/>
    <numFmt numFmtId="165" formatCode="_ * #,##0.000_ ;_ * \-#,##0.0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/>
    <xf numFmtId="0" fontId="3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6" borderId="6" xfId="0" applyFont="1" applyFill="1" applyBorder="1"/>
    <xf numFmtId="164" fontId="6" fillId="0" borderId="7" xfId="0" applyNumberFormat="1" applyFont="1" applyBorder="1"/>
    <xf numFmtId="164" fontId="6" fillId="0" borderId="8" xfId="0" applyNumberFormat="1" applyFont="1" applyFill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5" fillId="7" borderId="6" xfId="0" applyFont="1" applyFill="1" applyBorder="1" applyAlignment="1">
      <alignment horizontal="left" indent="1"/>
    </xf>
    <xf numFmtId="0" fontId="5" fillId="8" borderId="6" xfId="0" applyFont="1" applyFill="1" applyBorder="1"/>
    <xf numFmtId="0" fontId="5" fillId="6" borderId="10" xfId="0" applyFont="1" applyFill="1" applyBorder="1"/>
    <xf numFmtId="164" fontId="6" fillId="0" borderId="11" xfId="0" applyNumberFormat="1" applyFont="1" applyBorder="1"/>
    <xf numFmtId="164" fontId="6" fillId="0" borderId="12" xfId="0" applyNumberFormat="1" applyFont="1" applyBorder="1"/>
    <xf numFmtId="0" fontId="7" fillId="9" borderId="13" xfId="0" applyFont="1" applyFill="1" applyBorder="1" applyAlignment="1">
      <alignment vertical="center"/>
    </xf>
    <xf numFmtId="164" fontId="8" fillId="9" borderId="13" xfId="0" applyNumberFormat="1" applyFont="1" applyFill="1" applyBorder="1" applyAlignment="1">
      <alignment vertical="center"/>
    </xf>
    <xf numFmtId="164" fontId="0" fillId="0" borderId="0" xfId="0" applyNumberFormat="1"/>
    <xf numFmtId="165" fontId="0" fillId="0" borderId="0" xfId="1" applyNumberFormat="1" applyFont="1"/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tabSelected="1" view="pageBreakPreview" zoomScale="80" zoomScaleNormal="85" zoomScaleSheetLayoutView="80" workbookViewId="0">
      <selection activeCell="C9" sqref="C9"/>
    </sheetView>
  </sheetViews>
  <sheetFormatPr defaultColWidth="11.42578125" defaultRowHeight="15" x14ac:dyDescent="0.25"/>
  <cols>
    <col min="1" max="1" width="66.5703125" bestFit="1" customWidth="1"/>
    <col min="2" max="28" width="16" customWidth="1"/>
  </cols>
  <sheetData>
    <row r="1" spans="1:28" x14ac:dyDescent="0.25">
      <c r="A1" s="1" t="s">
        <v>0</v>
      </c>
      <c r="B1" s="2"/>
    </row>
    <row r="2" spans="1:28" x14ac:dyDescent="0.25">
      <c r="A2" s="2"/>
      <c r="B2" s="2"/>
    </row>
    <row r="3" spans="1:28" x14ac:dyDescent="0.25">
      <c r="A3" s="23" t="s">
        <v>1</v>
      </c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</row>
    <row r="4" spans="1:28" x14ac:dyDescent="0.25">
      <c r="A4" s="5"/>
      <c r="B4" s="5"/>
    </row>
    <row r="5" spans="1:28" x14ac:dyDescent="0.25">
      <c r="A5" s="6" t="s">
        <v>2</v>
      </c>
      <c r="B5" s="6"/>
    </row>
    <row r="6" spans="1:28" ht="102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8" t="s">
        <v>22</v>
      </c>
      <c r="U6" s="8" t="s">
        <v>23</v>
      </c>
      <c r="V6" s="8" t="s">
        <v>24</v>
      </c>
      <c r="W6" s="8" t="s">
        <v>25</v>
      </c>
      <c r="X6" s="8" t="s">
        <v>26</v>
      </c>
      <c r="Y6" s="8" t="s">
        <v>27</v>
      </c>
      <c r="Z6" s="8" t="s">
        <v>28</v>
      </c>
      <c r="AA6" s="8" t="s">
        <v>29</v>
      </c>
      <c r="AB6" s="8" t="s">
        <v>30</v>
      </c>
    </row>
    <row r="7" spans="1:28" x14ac:dyDescent="0.25">
      <c r="A7" s="9" t="s">
        <v>31</v>
      </c>
      <c r="B7" s="10">
        <f>SUM(B8:B9)</f>
        <v>41.613897446310403</v>
      </c>
      <c r="C7" s="10">
        <f t="shared" ref="C7:AB7" si="0">SUM(C8:C9)</f>
        <v>37778.92742916842</v>
      </c>
      <c r="D7" s="10">
        <f t="shared" si="0"/>
        <v>1856.2286705484073</v>
      </c>
      <c r="E7" s="10">
        <f t="shared" si="0"/>
        <v>778.22930173797022</v>
      </c>
      <c r="F7" s="10">
        <f t="shared" si="0"/>
        <v>66.986481683025943</v>
      </c>
      <c r="G7" s="10">
        <f t="shared" si="0"/>
        <v>0</v>
      </c>
      <c r="H7" s="10">
        <f t="shared" si="0"/>
        <v>6.2337933062706179E-2</v>
      </c>
      <c r="I7" s="10">
        <f t="shared" si="0"/>
        <v>2.935810170021742E-2</v>
      </c>
      <c r="J7" s="10">
        <f t="shared" si="0"/>
        <v>3.7908466571030148</v>
      </c>
      <c r="K7" s="10">
        <f t="shared" si="0"/>
        <v>0.26909198112982191</v>
      </c>
      <c r="L7" s="10">
        <f t="shared" si="0"/>
        <v>185.77682944921335</v>
      </c>
      <c r="M7" s="10">
        <f t="shared" si="0"/>
        <v>13504.029837967189</v>
      </c>
      <c r="N7" s="10">
        <f t="shared" si="0"/>
        <v>27.014060719262488</v>
      </c>
      <c r="O7" s="10">
        <f t="shared" si="0"/>
        <v>30080.564897546159</v>
      </c>
      <c r="P7" s="10">
        <f t="shared" si="0"/>
        <v>114639.8039246946</v>
      </c>
      <c r="Q7" s="10">
        <f t="shared" si="0"/>
        <v>11538.453559586518</v>
      </c>
      <c r="R7" s="10">
        <f t="shared" si="0"/>
        <v>0</v>
      </c>
      <c r="S7" s="10">
        <f t="shared" si="0"/>
        <v>67829.347362739441</v>
      </c>
      <c r="T7" s="10">
        <f t="shared" si="0"/>
        <v>1303.0523892804897</v>
      </c>
      <c r="U7" s="10">
        <f t="shared" si="0"/>
        <v>12079.578868698001</v>
      </c>
      <c r="V7" s="10">
        <f t="shared" si="0"/>
        <v>0</v>
      </c>
      <c r="W7" s="10">
        <f t="shared" si="0"/>
        <v>34.209807397046752</v>
      </c>
      <c r="X7" s="10">
        <f t="shared" si="0"/>
        <v>3685.3470334066792</v>
      </c>
      <c r="Y7" s="10">
        <f t="shared" si="0"/>
        <v>0</v>
      </c>
      <c r="Z7" s="10">
        <f t="shared" si="0"/>
        <v>0</v>
      </c>
      <c r="AA7" s="10">
        <f t="shared" si="0"/>
        <v>34.136001026383333</v>
      </c>
      <c r="AB7" s="10">
        <f t="shared" si="0"/>
        <v>295467.45198776812</v>
      </c>
    </row>
    <row r="8" spans="1:28" x14ac:dyDescent="0.25">
      <c r="A8" s="14" t="s">
        <v>32</v>
      </c>
      <c r="B8" s="10">
        <v>39.824236259103728</v>
      </c>
      <c r="C8" s="11">
        <v>36154.194244743398</v>
      </c>
      <c r="D8" s="11">
        <v>1776.3990797116744</v>
      </c>
      <c r="E8" s="12">
        <v>744.76051218601049</v>
      </c>
      <c r="F8" s="12">
        <v>64.105638654796891</v>
      </c>
      <c r="G8" s="12">
        <v>0</v>
      </c>
      <c r="H8" s="12">
        <v>5.9657007070687509E-2</v>
      </c>
      <c r="I8" s="12">
        <v>2.809551736259961E-2</v>
      </c>
      <c r="J8" s="12">
        <v>3.6278162382958734</v>
      </c>
      <c r="K8" s="12">
        <v>0.25751932141829348</v>
      </c>
      <c r="L8" s="12">
        <v>177.78724900733025</v>
      </c>
      <c r="M8" s="12">
        <v>12923.271015675396</v>
      </c>
      <c r="N8" s="12">
        <v>25.852284991803081</v>
      </c>
      <c r="O8" s="12">
        <v>28786.910066108041</v>
      </c>
      <c r="P8" s="12">
        <v>109709.56618722453</v>
      </c>
      <c r="Q8" s="12">
        <v>11042.226967914328</v>
      </c>
      <c r="R8" s="12">
        <v>0</v>
      </c>
      <c r="S8" s="12">
        <v>64912.255771275995</v>
      </c>
      <c r="T8" s="12">
        <v>1247.0128825507741</v>
      </c>
      <c r="U8" s="12">
        <v>11560.080461056603</v>
      </c>
      <c r="V8" s="12">
        <v>0</v>
      </c>
      <c r="W8" s="12">
        <v>32.738568982060499</v>
      </c>
      <c r="X8" s="12">
        <v>3526.8537666900825</v>
      </c>
      <c r="Y8" s="12">
        <v>0</v>
      </c>
      <c r="Z8" s="12">
        <v>0</v>
      </c>
      <c r="AA8" s="11">
        <v>32.667936752851034</v>
      </c>
      <c r="AB8" s="13">
        <v>282760.47995786893</v>
      </c>
    </row>
    <row r="9" spans="1:28" x14ac:dyDescent="0.25">
      <c r="A9" s="14" t="s">
        <v>33</v>
      </c>
      <c r="B9" s="10">
        <v>1.7896611872066721</v>
      </c>
      <c r="C9" s="11">
        <v>1624.7331844250236</v>
      </c>
      <c r="D9" s="11">
        <v>79.829590836732962</v>
      </c>
      <c r="E9" s="12">
        <v>33.468789551959674</v>
      </c>
      <c r="F9" s="12">
        <v>2.8808430282290551</v>
      </c>
      <c r="G9" s="12">
        <v>0</v>
      </c>
      <c r="H9" s="12">
        <v>2.6809259920186667E-3</v>
      </c>
      <c r="I9" s="12">
        <v>1.2625843376178109E-3</v>
      </c>
      <c r="J9" s="12">
        <v>0.16303041880714161</v>
      </c>
      <c r="K9" s="12">
        <v>1.1572659711528436E-2</v>
      </c>
      <c r="L9" s="12">
        <v>7.9895804418830982</v>
      </c>
      <c r="M9" s="12">
        <v>580.75882229179308</v>
      </c>
      <c r="N9" s="12">
        <v>1.1617757274594074</v>
      </c>
      <c r="O9" s="12">
        <v>1293.654831438118</v>
      </c>
      <c r="P9" s="12">
        <v>4930.2377374700736</v>
      </c>
      <c r="Q9" s="12">
        <v>496.22659167218995</v>
      </c>
      <c r="R9" s="12">
        <v>0</v>
      </c>
      <c r="S9" s="12">
        <v>2917.0915914634406</v>
      </c>
      <c r="T9" s="12">
        <v>56.039506729715725</v>
      </c>
      <c r="U9" s="12">
        <v>519.49840764139799</v>
      </c>
      <c r="V9" s="12">
        <v>0</v>
      </c>
      <c r="W9" s="12">
        <v>1.4712384149862554</v>
      </c>
      <c r="X9" s="12">
        <v>158.49326671659691</v>
      </c>
      <c r="Y9" s="12">
        <v>0</v>
      </c>
      <c r="Z9" s="12">
        <v>0</v>
      </c>
      <c r="AA9" s="11">
        <v>1.4680642735323015</v>
      </c>
      <c r="AB9" s="13">
        <v>12706.972029899191</v>
      </c>
    </row>
    <row r="10" spans="1:28" x14ac:dyDescent="0.25">
      <c r="A10" s="9" t="s">
        <v>34</v>
      </c>
      <c r="B10" s="10">
        <v>111.4744210872542</v>
      </c>
      <c r="C10" s="11">
        <v>101201.38518381747</v>
      </c>
      <c r="D10" s="11">
        <v>4972.4257796788861</v>
      </c>
      <c r="E10" s="12">
        <v>11110.277612845293</v>
      </c>
      <c r="F10" s="12">
        <v>956.32277806057164</v>
      </c>
      <c r="G10" s="12">
        <v>0</v>
      </c>
      <c r="H10" s="12">
        <v>0.16698952576856743</v>
      </c>
      <c r="I10" s="12">
        <v>7.8643856790266448E-2</v>
      </c>
      <c r="J10" s="12">
        <v>54.119471798457113</v>
      </c>
      <c r="K10" s="12">
        <v>3.8416525914228243</v>
      </c>
      <c r="L10" s="12">
        <v>2354.7351209847902</v>
      </c>
      <c r="M10" s="12">
        <v>171164.58187257824</v>
      </c>
      <c r="N10" s="12">
        <v>155.99524768573571</v>
      </c>
      <c r="O10" s="12">
        <v>173703.06598791375</v>
      </c>
      <c r="P10" s="11">
        <v>974512.22280193819</v>
      </c>
      <c r="Q10" s="12">
        <v>118196.36076644844</v>
      </c>
      <c r="R10" s="12">
        <v>33586.6561613413</v>
      </c>
      <c r="S10" s="12">
        <v>734032.93108065263</v>
      </c>
      <c r="T10" s="12">
        <v>6304.5877014805783</v>
      </c>
      <c r="U10" s="12">
        <v>123739.48159501542</v>
      </c>
      <c r="V10" s="12">
        <v>0</v>
      </c>
      <c r="W10" s="12">
        <v>165.92193321602724</v>
      </c>
      <c r="X10" s="12">
        <v>17874.403595957534</v>
      </c>
      <c r="Y10" s="12">
        <v>0</v>
      </c>
      <c r="Z10" s="12">
        <v>228645.37473000001</v>
      </c>
      <c r="AA10" s="11">
        <v>1068.045651392295</v>
      </c>
      <c r="AB10" s="13">
        <v>2703914.4567798669</v>
      </c>
    </row>
    <row r="11" spans="1:28" x14ac:dyDescent="0.25">
      <c r="A11" s="9" t="s">
        <v>35</v>
      </c>
      <c r="B11" s="10">
        <v>19.081103156214631</v>
      </c>
      <c r="C11" s="10">
        <v>17322.665158608517</v>
      </c>
      <c r="D11" s="10">
        <v>851.13130270852912</v>
      </c>
      <c r="E11" s="10">
        <v>10147.231256924559</v>
      </c>
      <c r="F11" s="10">
        <v>873.42807474276981</v>
      </c>
      <c r="G11" s="10">
        <v>0</v>
      </c>
      <c r="H11" s="10">
        <v>2.8583636821072653E-2</v>
      </c>
      <c r="I11" s="10">
        <v>1.3461487661309076E-2</v>
      </c>
      <c r="J11" s="10">
        <v>49.428359486411878</v>
      </c>
      <c r="K11" s="10">
        <v>3.508655554102555</v>
      </c>
      <c r="L11" s="10">
        <v>535.24751536881604</v>
      </c>
      <c r="M11" s="10">
        <v>38906.888655962583</v>
      </c>
      <c r="N11" s="10">
        <v>122.17078171211946</v>
      </c>
      <c r="O11" s="10">
        <v>136039.01190815438</v>
      </c>
      <c r="P11" s="10">
        <v>18447.933229827227</v>
      </c>
      <c r="Q11" s="10">
        <v>12308.642086336242</v>
      </c>
      <c r="R11" s="10">
        <v>348.51630156866179</v>
      </c>
      <c r="S11" s="10">
        <v>80101.582524378624</v>
      </c>
      <c r="T11" s="10">
        <v>5735.9752944766433</v>
      </c>
      <c r="U11" s="10">
        <v>12885.887357491103</v>
      </c>
      <c r="V11" s="10">
        <v>34.197734714678376</v>
      </c>
      <c r="W11" s="10">
        <v>131.87820603266556</v>
      </c>
      <c r="X11" s="10">
        <v>14206.948017352344</v>
      </c>
      <c r="Y11" s="10">
        <v>0</v>
      </c>
      <c r="Z11" s="10">
        <v>0</v>
      </c>
      <c r="AA11" s="10">
        <v>525.4225423575873</v>
      </c>
      <c r="AB11" s="13">
        <v>398265.69298022054</v>
      </c>
    </row>
    <row r="12" spans="1:28" x14ac:dyDescent="0.25">
      <c r="A12" s="9" t="s">
        <v>36</v>
      </c>
      <c r="B12" s="10">
        <v>0.10995363082873759</v>
      </c>
      <c r="C12" s="10">
        <v>99.82074486081936</v>
      </c>
      <c r="D12" s="10">
        <v>4.9045894400668297</v>
      </c>
      <c r="E12" s="10">
        <v>36.192595620180825</v>
      </c>
      <c r="F12" s="10">
        <v>3.1152960164287267</v>
      </c>
      <c r="G12" s="10">
        <v>0</v>
      </c>
      <c r="H12" s="10">
        <v>1.6471137046095328E-4</v>
      </c>
      <c r="I12" s="10">
        <v>7.7570957643248721E-5</v>
      </c>
      <c r="J12" s="10">
        <v>0.17629839921504159</v>
      </c>
      <c r="K12" s="10">
        <v>1.2514482859891263E-2</v>
      </c>
      <c r="L12" s="10">
        <v>10.578133671640947</v>
      </c>
      <c r="M12" s="10">
        <v>768.91953186710839</v>
      </c>
      <c r="N12" s="10">
        <v>10.778890099819622</v>
      </c>
      <c r="O12" s="10">
        <v>12002.457036751408</v>
      </c>
      <c r="P12" s="10">
        <v>54802.868937815758</v>
      </c>
      <c r="Q12" s="10">
        <v>15846.601233316931</v>
      </c>
      <c r="R12" s="10">
        <v>1761.2079171136079</v>
      </c>
      <c r="S12" s="10">
        <v>102546.33611605594</v>
      </c>
      <c r="T12" s="10">
        <v>157.01677422192688</v>
      </c>
      <c r="U12" s="10">
        <v>16589.768153083285</v>
      </c>
      <c r="V12" s="10">
        <v>3.8173590018134675E-2</v>
      </c>
      <c r="W12" s="10">
        <v>3.0159734539312306</v>
      </c>
      <c r="X12" s="10">
        <v>324.90416248991448</v>
      </c>
      <c r="Y12" s="10">
        <v>0</v>
      </c>
      <c r="Z12" s="10">
        <v>0</v>
      </c>
      <c r="AA12" s="10">
        <v>0.58650857682791324</v>
      </c>
      <c r="AB12" s="13">
        <v>156300.53490865993</v>
      </c>
    </row>
    <row r="13" spans="1:28" x14ac:dyDescent="0.25">
      <c r="A13" s="9" t="s">
        <v>37</v>
      </c>
      <c r="B13" s="10">
        <v>0.11152105871921636</v>
      </c>
      <c r="C13" s="11">
        <v>101.24372487852261</v>
      </c>
      <c r="D13" s="11">
        <v>4.9745060969499706</v>
      </c>
      <c r="E13" s="12">
        <v>0.31714351397791907</v>
      </c>
      <c r="F13" s="12">
        <v>2.7298288746682695E-2</v>
      </c>
      <c r="G13" s="12">
        <v>0</v>
      </c>
      <c r="H13" s="12">
        <v>1.6705938929392484E-4</v>
      </c>
      <c r="I13" s="12">
        <v>7.8676759075950456E-5</v>
      </c>
      <c r="J13" s="12">
        <v>1.544843437660605E-3</v>
      </c>
      <c r="K13" s="12">
        <v>1.0966019435172315E-4</v>
      </c>
      <c r="L13" s="12">
        <v>2.7573590822188301</v>
      </c>
      <c r="M13" s="12">
        <v>200.43112712531317</v>
      </c>
      <c r="N13" s="12">
        <v>0.28476675383092687</v>
      </c>
      <c r="O13" s="12">
        <v>317.09208431469779</v>
      </c>
      <c r="P13" s="12">
        <v>1402.9467295967042</v>
      </c>
      <c r="Q13" s="12">
        <v>99.355847563186941</v>
      </c>
      <c r="R13" s="12">
        <v>0</v>
      </c>
      <c r="S13" s="12">
        <v>620.7212285319896</v>
      </c>
      <c r="T13" s="12">
        <v>0.81594435691382139</v>
      </c>
      <c r="U13" s="12">
        <v>104.01539430807929</v>
      </c>
      <c r="V13" s="12">
        <v>1292775.6370941829</v>
      </c>
      <c r="W13" s="12">
        <v>0.11866077652589299</v>
      </c>
      <c r="X13" s="12">
        <v>12.783063513803476</v>
      </c>
      <c r="Y13" s="12">
        <v>0</v>
      </c>
      <c r="Z13" s="12">
        <v>0</v>
      </c>
      <c r="AA13" s="11">
        <v>0</v>
      </c>
      <c r="AB13" s="13">
        <v>1295643.6353941825</v>
      </c>
    </row>
    <row r="14" spans="1:28" x14ac:dyDescent="0.25">
      <c r="A14" s="15" t="s">
        <v>38</v>
      </c>
      <c r="B14" s="10">
        <v>0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1">
        <v>0</v>
      </c>
      <c r="AB14" s="13">
        <v>0</v>
      </c>
    </row>
    <row r="15" spans="1:28" x14ac:dyDescent="0.25">
      <c r="A15" s="15" t="s">
        <v>39</v>
      </c>
      <c r="B15" s="10">
        <v>0</v>
      </c>
      <c r="C15" s="11">
        <v>0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1">
        <v>0</v>
      </c>
      <c r="AB15" s="13">
        <v>0</v>
      </c>
    </row>
    <row r="16" spans="1:28" x14ac:dyDescent="0.25">
      <c r="A16" s="15" t="s">
        <v>40</v>
      </c>
      <c r="B16" s="10">
        <v>0</v>
      </c>
      <c r="C16" s="11">
        <v>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1">
        <v>0</v>
      </c>
      <c r="AB16" s="13">
        <v>0</v>
      </c>
    </row>
    <row r="17" spans="1:28" x14ac:dyDescent="0.25">
      <c r="A17" s="15" t="s">
        <v>41</v>
      </c>
      <c r="B17" s="10">
        <v>0</v>
      </c>
      <c r="C17" s="11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1">
        <v>0</v>
      </c>
      <c r="AB17" s="13">
        <v>0</v>
      </c>
    </row>
    <row r="18" spans="1:28" x14ac:dyDescent="0.25">
      <c r="A18" s="16" t="s">
        <v>42</v>
      </c>
      <c r="B18" s="17">
        <v>14.712126083858511</v>
      </c>
      <c r="C18" s="17">
        <v>13356.315504164484</v>
      </c>
      <c r="D18" s="17">
        <v>656.24879949817182</v>
      </c>
      <c r="E18" s="17">
        <v>-9.9042826248487863</v>
      </c>
      <c r="F18" s="17">
        <v>-0.85251614807010956</v>
      </c>
      <c r="G18" s="17">
        <v>0</v>
      </c>
      <c r="H18" s="17">
        <v>2.2038876128075331E-2</v>
      </c>
      <c r="I18" s="17">
        <v>1.0379227140490653E-2</v>
      </c>
      <c r="J18" s="17">
        <v>-4.8244928063699545E-2</v>
      </c>
      <c r="K18" s="17">
        <v>-3.4246500706646395E-3</v>
      </c>
      <c r="L18" s="17">
        <v>392.76265911053366</v>
      </c>
      <c r="M18" s="17">
        <v>28549.731866954524</v>
      </c>
      <c r="N18" s="17">
        <v>39.059278449742429</v>
      </c>
      <c r="O18" s="17">
        <v>43493.096890132394</v>
      </c>
      <c r="P18" s="17">
        <v>145356.64483073261</v>
      </c>
      <c r="Q18" s="17">
        <v>9692.6658436628622</v>
      </c>
      <c r="R18" s="17">
        <v>0</v>
      </c>
      <c r="S18" s="17">
        <v>61467.254411544236</v>
      </c>
      <c r="T18" s="17">
        <v>-29.13174350633642</v>
      </c>
      <c r="U18" s="17">
        <v>10147.228214060297</v>
      </c>
      <c r="V18" s="17">
        <v>0</v>
      </c>
      <c r="W18" s="17">
        <v>-4.2680182845326415</v>
      </c>
      <c r="X18" s="17">
        <v>-459.78418822625952</v>
      </c>
      <c r="Y18" s="17">
        <v>0</v>
      </c>
      <c r="Z18" s="17">
        <v>0</v>
      </c>
      <c r="AA18" s="17">
        <v>1.4711758711968419</v>
      </c>
      <c r="AB18" s="18">
        <v>312663.23159999994</v>
      </c>
    </row>
    <row r="19" spans="1:28" ht="15.75" thickBot="1" x14ac:dyDescent="0.3">
      <c r="A19" s="19" t="s">
        <v>43</v>
      </c>
      <c r="B19" s="20">
        <f t="shared" ref="B19:AA19" si="1">SUM(B7,B10:B18)</f>
        <v>187.10302246318568</v>
      </c>
      <c r="C19" s="20">
        <f t="shared" si="1"/>
        <v>169860.35774549827</v>
      </c>
      <c r="D19" s="20">
        <f t="shared" si="1"/>
        <v>8345.9136479710105</v>
      </c>
      <c r="E19" s="20">
        <f t="shared" si="1"/>
        <v>22062.343628017134</v>
      </c>
      <c r="F19" s="20">
        <f t="shared" si="1"/>
        <v>1899.0274126434724</v>
      </c>
      <c r="G19" s="20">
        <f t="shared" si="1"/>
        <v>0</v>
      </c>
      <c r="H19" s="20">
        <f t="shared" si="1"/>
        <v>0.28028174254017646</v>
      </c>
      <c r="I19" s="20">
        <f t="shared" si="1"/>
        <v>0.13199892100900282</v>
      </c>
      <c r="J19" s="20">
        <f t="shared" si="1"/>
        <v>107.46827625656101</v>
      </c>
      <c r="K19" s="20">
        <f t="shared" si="1"/>
        <v>7.6285996196387797</v>
      </c>
      <c r="L19" s="20">
        <f t="shared" si="1"/>
        <v>3481.8576176672132</v>
      </c>
      <c r="M19" s="20">
        <f t="shared" si="1"/>
        <v>253094.58289245499</v>
      </c>
      <c r="N19" s="20">
        <f t="shared" si="1"/>
        <v>355.30302542051061</v>
      </c>
      <c r="O19" s="20">
        <f t="shared" si="1"/>
        <v>395635.28880481276</v>
      </c>
      <c r="P19" s="20">
        <f t="shared" si="1"/>
        <v>1309162.4204546052</v>
      </c>
      <c r="Q19" s="20">
        <f t="shared" si="1"/>
        <v>167682.07933691418</v>
      </c>
      <c r="R19" s="20">
        <f t="shared" si="1"/>
        <v>35696.380380023569</v>
      </c>
      <c r="S19" s="20">
        <f t="shared" si="1"/>
        <v>1046598.172723903</v>
      </c>
      <c r="T19" s="20">
        <f t="shared" si="1"/>
        <v>13472.316360310215</v>
      </c>
      <c r="U19" s="20">
        <f t="shared" si="1"/>
        <v>175545.95958265619</v>
      </c>
      <c r="V19" s="20">
        <f t="shared" si="1"/>
        <v>1292809.8730024877</v>
      </c>
      <c r="W19" s="20">
        <f t="shared" si="1"/>
        <v>330.87656259166403</v>
      </c>
      <c r="X19" s="20">
        <f t="shared" si="1"/>
        <v>35644.60168449401</v>
      </c>
      <c r="Y19" s="20">
        <f t="shared" si="1"/>
        <v>0</v>
      </c>
      <c r="Z19" s="20">
        <f t="shared" si="1"/>
        <v>228645.37473000001</v>
      </c>
      <c r="AA19" s="20">
        <f t="shared" si="1"/>
        <v>1629.6618792242905</v>
      </c>
      <c r="AB19" s="20">
        <f>SUM(AB7,AB10:AB18)</f>
        <v>5162255.0036506969</v>
      </c>
    </row>
    <row r="20" spans="1:28" ht="15.75" thickTop="1" x14ac:dyDescent="0.25"/>
    <row r="21" spans="1:28" x14ac:dyDescent="0.25">
      <c r="C21" s="21"/>
      <c r="AB21" s="22"/>
    </row>
    <row r="23" spans="1:28" x14ac:dyDescent="0.25">
      <c r="AB23" s="21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r:id="rId1"/>
  <ignoredErrors>
    <ignoredError sqref="B7:AB7" formulaRange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QSr1tfjjVvv3roBuKfyIksKza7f2QQL/Nd2wgDlgtmg=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Z/5srq2shMSFgDOhdtT6Ly9X/1DSuoOhwRosd+xAebs=</DigestValue>
    </Reference>
  </SignedInfo>
  <SignatureValue>PevbVRDqsMRHz7PgpwtwN82F1TvFFl6M+cPdSDs+qdtAsFCl9780srfez+eA7wKt9y90OLENeRE0
XAQFgv41qNwz9jg2Ehp7u9bUgSfcj1pnh+A5MkI4ZyH9PskxwX5KD/3nT/cgdjBixV9ef7jth49C
UJ2w66iFC6moKjmJq2FoCYth/JOQ59kPDx2FvL+aApr9obv/bNLBXm284i9+pFYiKV+ZN0t1fkK2
kDh5WAe1LTOc5fG96cMT2FgLUeVnUEY88qrU57K5Pwj+urDU2QjTozhkINeyL4++vx9YKUjplByA
7fgNRVrZslliO1aReOOdM8+gGkkRd0Nhkl6YTQ==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EsDLVUCZF2yE2Arg8ZCZDC+vQ84RQPCGNb6Rcg5kydM=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XZGJDxZfGt8AIxUIV1VsMZIQj/4Ot2RovWhid24GXL0=</DigestValue>
      </Reference>
      <Reference URI="/xl/sharedStrings.xml?ContentType=application/vnd.openxmlformats-officedocument.spreadsheetml.sharedStrings+xml">
        <DigestMethod Algorithm="http://www.w3.org/2001/04/xmlenc#sha256"/>
        <DigestValue>HuXS2pCoPmhuE4ofof+mO/brxjD6Uz1d3mye5Hs2GIw=</DigestValue>
      </Reference>
      <Reference URI="/xl/styles.xml?ContentType=application/vnd.openxmlformats-officedocument.spreadsheetml.styles+xml">
        <DigestMethod Algorithm="http://www.w3.org/2001/04/xmlenc#sha256"/>
        <DigestValue>a+Qh3rkTe/fAE9udtELGvelQiUZTDKb3LLhQoxEWnSA=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gmZf0ybNPHYFIG2Q4wmh94oq6/fnmVvrqwdWgOBGj8Y=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36KsTwmCe01oNdrkHt81+SF4YykTmqAzxRtrHxdGsVw=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2017-07-31T16:52:57Z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2017-07-31T16:52:57Z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7</vt:lpstr>
      <vt:lpstr>'INFORME 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cp:lastPrinted>2017-05-18T17:11:48Z</cp:lastPrinted>
  <dcterms:created xsi:type="dcterms:W3CDTF">2017-05-18T17:10:00Z</dcterms:created>
  <dcterms:modified xsi:type="dcterms:W3CDTF">2017-07-28T03:11:59Z</dcterms:modified>
</cp:coreProperties>
</file>