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inal en miles" sheetId="1" r:id="rId4"/>
  </sheets>
  <definedNames>
    <definedName hidden="1" localSheetId="0" name="_xlnm._FilterDatabase">'final en miles'!$A$6:$AF$11</definedName>
  </definedNames>
  <calcPr/>
</workbook>
</file>

<file path=xl/sharedStrings.xml><?xml version="1.0" encoding="utf-8"?>
<sst xmlns="http://schemas.openxmlformats.org/spreadsheetml/2006/main" count="135" uniqueCount="88">
  <si>
    <t>CABLE VISION S.A.C.</t>
  </si>
  <si>
    <t>INFORME 3: IMPUTACIÓN DEL CAPITAL INVERTIDO A LAS LÍNEAS DE NEGOCIO</t>
  </si>
  <si>
    <t>Periodo de reporte: Enero a Diciembre 2016</t>
  </si>
  <si>
    <t>Expresado en Miles de Soles</t>
  </si>
  <si>
    <t>Código Plan Contable</t>
  </si>
  <si>
    <t>Código PCR</t>
  </si>
  <si>
    <t>1. Acceso Instalación Telefonía Fija de Abonado Urbano</t>
  </si>
  <si>
    <t>2. Prestación del servicio de voz Telefonía Fija local desde Abonado Urbano</t>
  </si>
  <si>
    <t>3. Prestación del servicio de voz Telefonía Fija LD desde Abonado Urbano</t>
  </si>
  <si>
    <t>4. Prestación del servicio de voz Telefonía Fija Local desde TUP Urbano</t>
  </si>
  <si>
    <t>5. Prestación del servicio de voz Telefonía Fija LD desde TUP Urbano</t>
  </si>
  <si>
    <t>6. Acceso Instalación Telefonía Fija de Abonado Rural</t>
  </si>
  <si>
    <t>7. Prestación del servicio de voz Telefonía Fija Local desde Abonado Rural</t>
  </si>
  <si>
    <t>8. Prestación del servicio de voz Telefonía Fija LD desde Abonado Rural</t>
  </si>
  <si>
    <t>9. Prestación del servicio de voz Telefonía Fija Local desde TUP Rural</t>
  </si>
  <si>
    <t>10. Prestación del servicio de voz Telefonía Fija LD desde TUP Rural</t>
  </si>
  <si>
    <t>11. Instalación Televisión de Paga</t>
  </si>
  <si>
    <t>12. Prestación de servicios Televisión de Paga</t>
  </si>
  <si>
    <t>13. Instalación Internet Fijo</t>
  </si>
  <si>
    <t>14. Prestación de servicios Internet Fijo</t>
  </si>
  <si>
    <t>15. Prestación de servicio voz móvil por Telefonía Móvil</t>
  </si>
  <si>
    <t>16. Mensajes de Texto Telefonía Móvil</t>
  </si>
  <si>
    <t>17. Roaming Internacional por Telefonía Móvil</t>
  </si>
  <si>
    <t>18. Prestación de Internet Móvil</t>
  </si>
  <si>
    <t>19. Servicios Suplementarios</t>
  </si>
  <si>
    <t>20. Servicios de valor añadido (No incluye Internet)</t>
  </si>
  <si>
    <t>21. Suministro de Equipos</t>
  </si>
  <si>
    <t>22. Instalación para Alquiler de circuitos y Transmisión de Datos para clientes privados y otros operadores</t>
  </si>
  <si>
    <t>23. Alquiler de Circuitos y Transmisión de Datos a clientes privados y otros operadores</t>
  </si>
  <si>
    <t>24. Provisión de acceso a EEDE</t>
  </si>
  <si>
    <t>25. Interconexión</t>
  </si>
  <si>
    <t>26. Otros</t>
  </si>
  <si>
    <t>27. Venta de Capacidad</t>
  </si>
  <si>
    <t>Total</t>
  </si>
  <si>
    <t>Número de nota 1/.</t>
  </si>
  <si>
    <t>CAPITAL DE TRABAJO</t>
  </si>
  <si>
    <t>ACTIVO CORRIENTE</t>
  </si>
  <si>
    <t>PASIVO CORRIENTE</t>
  </si>
  <si>
    <t>ACTIVO FIJO NETO</t>
  </si>
  <si>
    <t xml:space="preserve">  Planta y Equipo de Comunicaciones  </t>
  </si>
  <si>
    <t>NOTA 2</t>
  </si>
  <si>
    <t xml:space="preserve">          Equipos terminales  </t>
  </si>
  <si>
    <t xml:space="preserve">          Equipos terminales -Teléfonos de Abonados  </t>
  </si>
  <si>
    <t xml:space="preserve">          Equipos terminales -Teléfonos Públicos  </t>
  </si>
  <si>
    <t xml:space="preserve">          Equipos Terminales -Televisión de Paga  </t>
  </si>
  <si>
    <t xml:space="preserve">          Equipos Terminales -Internet Fijo  </t>
  </si>
  <si>
    <t xml:space="preserve">          Equipos Terminales -Telefonía Móvil  </t>
  </si>
  <si>
    <t xml:space="preserve">          Equipos Terminales -Internet Móvil  </t>
  </si>
  <si>
    <t xml:space="preserve">          Otros Equipos Terminales  </t>
  </si>
  <si>
    <t xml:space="preserve">    Planta y Equipo de Acceso Local  </t>
  </si>
  <si>
    <t xml:space="preserve">    Equipos Centrales y de agregación  </t>
  </si>
  <si>
    <t xml:space="preserve">          Centrales Locales  </t>
  </si>
  <si>
    <t xml:space="preserve">          Centrales de Larga Distancia Nacional  </t>
  </si>
  <si>
    <t xml:space="preserve">          Centrales de Larga Distancia Internacional  </t>
  </si>
  <si>
    <t xml:space="preserve">          Controladores  </t>
  </si>
  <si>
    <t xml:space="preserve">          Gateways  </t>
  </si>
  <si>
    <t xml:space="preserve">          Cabeceras  </t>
  </si>
  <si>
    <t xml:space="preserve">          Transmisión de Datos (Servicio Final)  </t>
  </si>
  <si>
    <t xml:space="preserve">          Otros equipos centrales  </t>
  </si>
  <si>
    <t xml:space="preserve">    Transmisión (Gran capacidad)  </t>
  </si>
  <si>
    <t xml:space="preserve">          Cables de Transmisión (excluidos internacional)  </t>
  </si>
  <si>
    <t xml:space="preserve">          Equipos de Transmisión (excluidos internacional)  </t>
  </si>
  <si>
    <t xml:space="preserve">          Equipos de Transmisión Radio  </t>
  </si>
  <si>
    <t xml:space="preserve">          Equipos de Transmisión por Satélite  </t>
  </si>
  <si>
    <t xml:space="preserve">         Cables y Equipos internacionales (excluyendo satélite)  </t>
  </si>
  <si>
    <t xml:space="preserve">         Otros equipos de transmisión  </t>
  </si>
  <si>
    <t xml:space="preserve">    Otros Activos Fijos Brutos de Comunicaciones  </t>
  </si>
  <si>
    <t xml:space="preserve">          Equipos de Fuerza (Planta Energía Eléctrica)  </t>
  </si>
  <si>
    <t xml:space="preserve">          Sistemas de Gestión de Red  </t>
  </si>
  <si>
    <t xml:space="preserve">          Equipos para Interconexión  </t>
  </si>
  <si>
    <t xml:space="preserve">          Equipos para Circuitos Alquilados  </t>
  </si>
  <si>
    <t xml:space="preserve">          Otros  </t>
  </si>
  <si>
    <t xml:space="preserve">  Terreno, Edificios, Planta y Equipos no de Telecomunicaciones  </t>
  </si>
  <si>
    <t xml:space="preserve">          Terrenos  </t>
  </si>
  <si>
    <t xml:space="preserve">          Edificios  </t>
  </si>
  <si>
    <t xml:space="preserve">          Vehículos y Ayudas Mecánicas  </t>
  </si>
  <si>
    <t xml:space="preserve">          Equipos Sistemas Informáticos  </t>
  </si>
  <si>
    <t xml:space="preserve">          Edificios en arrendamiento financiero  </t>
  </si>
  <si>
    <t xml:space="preserve">          Otros activos bajo la forma de arrendamiento o leasing  </t>
  </si>
  <si>
    <t xml:space="preserve">          Otros Activos no de comunicaciones  </t>
  </si>
  <si>
    <t xml:space="preserve">  Activos Intangibles  </t>
  </si>
  <si>
    <t xml:space="preserve">          Concesiones  </t>
  </si>
  <si>
    <t xml:space="preserve">          Licencias  </t>
  </si>
  <si>
    <t xml:space="preserve">          Patentes y propiedad intelectual  </t>
  </si>
  <si>
    <t xml:space="preserve">          Software  </t>
  </si>
  <si>
    <t xml:space="preserve">          Investigación y Desarrollo  </t>
  </si>
  <si>
    <t xml:space="preserve">          Otros Activos Intangibles  </t>
  </si>
  <si>
    <t xml:space="preserve">  Otros Activos No Corrientes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</si>
</sst>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#,##0.00000000"/>
    <numFmt numFmtId="165" formatCode="#,##0.000"/>
    <numFmt numFmtId="166" formatCode="_ * #,##0.000_ ;_ * \-#,##0.000_ ;_ * &quot;-&quot;??_ ;_ @_ "/>
  </numFmts>
  <fonts count="3">
    <font>
      <sz val="11.0"/>
      <color theme="1"/>
      <name val="Arial"/>
    </font>
    <font>
      <b/>
      <sz val="10.0"/>
      <color theme="1"/>
      <name val="Calibri"/>
    </font>
    <font>
      <sz val="10.0"/>
      <color theme="1"/>
      <name val="Calibri"/>
    </font>
  </fonts>
  <fills count="5">
    <fill>
      <patternFill patternType="none"/>
    </fill>
    <fill>
      <patternFill patternType="lightGray"/>
    </fill>
    <fill>
      <patternFill patternType="solid">
        <fgColor theme="0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rgb="FFD0CECE"/>
        <bgColor rgb="FFD0CECE"/>
      </patternFill>
    </fill>
  </fills>
  <borders count="4">
    <border/>
    <border>
      <left/>
      <right/>
      <top/>
      <bottom/>
    </border>
    <border>
      <left/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3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1" fillId="2" fontId="2" numFmtId="0" xfId="0" applyBorder="1" applyFont="1"/>
    <xf borderId="2" fillId="3" fontId="1" numFmtId="0" xfId="0" applyAlignment="1" applyBorder="1" applyFill="1" applyFont="1">
      <alignment vertical="center"/>
    </xf>
    <xf borderId="2" fillId="3" fontId="1" numFmtId="0" xfId="0" applyAlignment="1" applyBorder="1" applyFont="1">
      <alignment shrinkToFit="0" vertical="center" wrapText="1"/>
    </xf>
    <xf borderId="2" fillId="2" fontId="1" numFmtId="0" xfId="0" applyAlignment="1" applyBorder="1" applyFont="1">
      <alignment vertical="center"/>
    </xf>
    <xf borderId="2" fillId="2" fontId="2" numFmtId="0" xfId="0" applyBorder="1" applyFont="1"/>
    <xf borderId="1" fillId="2" fontId="1" numFmtId="0" xfId="0" applyAlignment="1" applyBorder="1" applyFont="1">
      <alignment horizontal="center" vertical="center"/>
    </xf>
    <xf borderId="3" fillId="2" fontId="1" numFmtId="0" xfId="0" applyBorder="1" applyFont="1"/>
    <xf borderId="1" fillId="2" fontId="2" numFmtId="164" xfId="0" applyBorder="1" applyFont="1" applyNumberFormat="1"/>
    <xf borderId="3" fillId="4" fontId="1" numFmtId="0" xfId="0" applyAlignment="1" applyBorder="1" applyFill="1" applyFon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3" fillId="2" fontId="2" numFmtId="165" xfId="0" applyBorder="1" applyFont="1" applyNumberFormat="1"/>
    <xf borderId="3" fillId="2" fontId="1" numFmtId="165" xfId="0" applyBorder="1" applyFont="1" applyNumberFormat="1"/>
    <xf borderId="3" fillId="0" fontId="2" numFmtId="0" xfId="0" applyAlignment="1" applyBorder="1" applyFont="1">
      <alignment horizontal="center"/>
    </xf>
    <xf borderId="1" fillId="2" fontId="2" numFmtId="165" xfId="0" applyBorder="1" applyFont="1" applyNumberFormat="1"/>
    <xf borderId="3" fillId="2" fontId="1" numFmtId="0" xfId="0" applyAlignment="1" applyBorder="1" applyFont="1">
      <alignment horizontal="center"/>
    </xf>
    <xf borderId="1" fillId="2" fontId="2" numFmtId="166" xfId="0" applyBorder="1" applyFont="1" applyNumberFormat="1"/>
    <xf borderId="3" fillId="0" fontId="1" numFmtId="0" xfId="0" applyBorder="1" applyFont="1"/>
    <xf borderId="3" fillId="0" fontId="2" numFmtId="0" xfId="0" applyAlignment="1" applyBorder="1" applyFont="1">
      <alignment horizontal="left"/>
    </xf>
    <xf borderId="3" fillId="0" fontId="2" numFmtId="0" xfId="0" applyBorder="1" applyFont="1"/>
    <xf borderId="3" fillId="0" fontId="2" numFmtId="0" xfId="0" applyAlignment="1" applyBorder="1" applyFont="1">
      <alignment horizontal="right"/>
    </xf>
    <xf borderId="3" fillId="0" fontId="1" numFmtId="0" xfId="0" applyAlignment="1" applyBorder="1" applyFont="1">
      <alignment horizontal="left"/>
    </xf>
  </cellXfs>
  <cellStyles count="1">
    <cellStyle xfId="0" name="Normal" builtinId="0"/>
  </cellStyles>
  <dxfs count="1">
    <dxf>
      <font>
        <color rgb="FF9C0006"/>
      </font>
      <fill>
        <patternFill patternType="solid">
          <fgColor rgb="FFFFC7CE"/>
          <bgColor rgb="FFFFC7CE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142875</xdr:colOff>
      <xdr:row>60</xdr:row>
      <xdr:rowOff>76200</xdr:rowOff>
    </xdr:from>
    <xdr:ext cx="9667875" cy="695325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92D050"/>
    <pageSetUpPr fitToPage="1"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2.63" defaultRowHeight="15.0"/>
  <cols>
    <col customWidth="1" min="1" max="1" width="56.25"/>
    <col customWidth="1" min="2" max="2" width="10.25"/>
    <col customWidth="1" min="3" max="3" width="10.75"/>
    <col customWidth="1" min="4" max="17" width="14.88"/>
    <col customWidth="1" min="18" max="18" width="17.13"/>
    <col customWidth="1" min="19" max="31" width="14.88"/>
    <col customWidth="1" min="32" max="32" width="8.0"/>
    <col customWidth="1" min="33" max="33" width="14.38"/>
    <col customWidth="1" min="34" max="34" width="11.88"/>
  </cols>
  <sheetData>
    <row r="1" ht="12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</row>
    <row r="2" ht="15.0" customHeight="1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</row>
    <row r="3" ht="21.75" customHeight="1">
      <c r="A3" s="3" t="s">
        <v>1</v>
      </c>
      <c r="B3" s="4"/>
      <c r="C3" s="4"/>
      <c r="D3" s="4"/>
      <c r="E3" s="4"/>
      <c r="F3" s="4"/>
      <c r="G3" s="4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6"/>
      <c r="AG3" s="2"/>
      <c r="AH3" s="2"/>
    </row>
    <row r="4" ht="12.75" customHeight="1">
      <c r="A4" s="7"/>
      <c r="B4" s="2"/>
      <c r="C4" s="2"/>
      <c r="D4" s="2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2"/>
      <c r="AG4" s="2"/>
      <c r="AH4" s="2"/>
    </row>
    <row r="5" ht="12.75" customHeight="1">
      <c r="A5" s="8" t="s">
        <v>2</v>
      </c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9"/>
      <c r="AF5" s="2"/>
      <c r="AG5" s="2"/>
      <c r="AH5" s="2"/>
    </row>
    <row r="6" ht="12.75" customHeight="1">
      <c r="A6" s="10" t="s">
        <v>3</v>
      </c>
      <c r="B6" s="10" t="s">
        <v>4</v>
      </c>
      <c r="C6" s="11" t="s">
        <v>5</v>
      </c>
      <c r="D6" s="10" t="s">
        <v>6</v>
      </c>
      <c r="E6" s="10" t="s">
        <v>7</v>
      </c>
      <c r="F6" s="10" t="s">
        <v>8</v>
      </c>
      <c r="G6" s="10" t="s">
        <v>9</v>
      </c>
      <c r="H6" s="10" t="s">
        <v>10</v>
      </c>
      <c r="I6" s="10" t="s">
        <v>11</v>
      </c>
      <c r="J6" s="10" t="s">
        <v>12</v>
      </c>
      <c r="K6" s="10" t="s">
        <v>13</v>
      </c>
      <c r="L6" s="10" t="s">
        <v>14</v>
      </c>
      <c r="M6" s="10" t="s">
        <v>15</v>
      </c>
      <c r="N6" s="10" t="s">
        <v>16</v>
      </c>
      <c r="O6" s="10" t="s">
        <v>17</v>
      </c>
      <c r="P6" s="10" t="s">
        <v>18</v>
      </c>
      <c r="Q6" s="10" t="s">
        <v>19</v>
      </c>
      <c r="R6" s="10" t="s">
        <v>20</v>
      </c>
      <c r="S6" s="10" t="s">
        <v>21</v>
      </c>
      <c r="T6" s="10" t="s">
        <v>22</v>
      </c>
      <c r="U6" s="10" t="s">
        <v>23</v>
      </c>
      <c r="V6" s="10" t="s">
        <v>24</v>
      </c>
      <c r="W6" s="10" t="s">
        <v>25</v>
      </c>
      <c r="X6" s="10" t="s">
        <v>26</v>
      </c>
      <c r="Y6" s="10" t="s">
        <v>27</v>
      </c>
      <c r="Z6" s="10" t="s">
        <v>28</v>
      </c>
      <c r="AA6" s="10" t="s">
        <v>29</v>
      </c>
      <c r="AB6" s="10" t="s">
        <v>30</v>
      </c>
      <c r="AC6" s="10" t="s">
        <v>31</v>
      </c>
      <c r="AD6" s="10" t="s">
        <v>32</v>
      </c>
      <c r="AE6" s="10" t="s">
        <v>33</v>
      </c>
      <c r="AF6" s="10" t="s">
        <v>34</v>
      </c>
      <c r="AG6" s="2"/>
      <c r="AH6" s="2"/>
    </row>
    <row r="7" ht="12.75" customHeight="1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</row>
    <row r="8" ht="12.75" customHeight="1">
      <c r="A8" s="8" t="s">
        <v>35</v>
      </c>
      <c r="B8" s="8"/>
      <c r="C8" s="12"/>
      <c r="D8" s="13">
        <f t="shared" ref="D8:AD8" si="1">+D9-D10</f>
        <v>0</v>
      </c>
      <c r="E8" s="13">
        <f t="shared" si="1"/>
        <v>0</v>
      </c>
      <c r="F8" s="13">
        <f t="shared" si="1"/>
        <v>0</v>
      </c>
      <c r="G8" s="13">
        <f t="shared" si="1"/>
        <v>0</v>
      </c>
      <c r="H8" s="13">
        <f t="shared" si="1"/>
        <v>0</v>
      </c>
      <c r="I8" s="13">
        <f t="shared" si="1"/>
        <v>0</v>
      </c>
      <c r="J8" s="13">
        <f t="shared" si="1"/>
        <v>0</v>
      </c>
      <c r="K8" s="13">
        <f t="shared" si="1"/>
        <v>0</v>
      </c>
      <c r="L8" s="13">
        <f t="shared" si="1"/>
        <v>0</v>
      </c>
      <c r="M8" s="13">
        <f t="shared" si="1"/>
        <v>0</v>
      </c>
      <c r="N8" s="13">
        <f t="shared" si="1"/>
        <v>0</v>
      </c>
      <c r="O8" s="13">
        <f t="shared" si="1"/>
        <v>0</v>
      </c>
      <c r="P8" s="13">
        <f t="shared" si="1"/>
        <v>0</v>
      </c>
      <c r="Q8" s="13">
        <f t="shared" si="1"/>
        <v>-614.2463984</v>
      </c>
      <c r="R8" s="13">
        <f t="shared" si="1"/>
        <v>0</v>
      </c>
      <c r="S8" s="13">
        <f t="shared" si="1"/>
        <v>0</v>
      </c>
      <c r="T8" s="13">
        <f t="shared" si="1"/>
        <v>0</v>
      </c>
      <c r="U8" s="13">
        <f t="shared" si="1"/>
        <v>-357.8613942</v>
      </c>
      <c r="V8" s="13">
        <f t="shared" si="1"/>
        <v>0</v>
      </c>
      <c r="W8" s="13">
        <f t="shared" si="1"/>
        <v>0</v>
      </c>
      <c r="X8" s="13">
        <f t="shared" si="1"/>
        <v>-12.10947672</v>
      </c>
      <c r="Y8" s="13">
        <f t="shared" si="1"/>
        <v>0</v>
      </c>
      <c r="Z8" s="13">
        <f t="shared" si="1"/>
        <v>0</v>
      </c>
      <c r="AA8" s="13">
        <f t="shared" si="1"/>
        <v>0</v>
      </c>
      <c r="AB8" s="13">
        <f t="shared" si="1"/>
        <v>0</v>
      </c>
      <c r="AC8" s="13">
        <f t="shared" si="1"/>
        <v>0</v>
      </c>
      <c r="AD8" s="13">
        <f t="shared" si="1"/>
        <v>842.2546694</v>
      </c>
      <c r="AE8" s="13">
        <f t="shared" ref="AE8:AE10" si="2">SUM(D8:AD8)</f>
        <v>-141.9626</v>
      </c>
      <c r="AF8" s="14"/>
      <c r="AG8" s="15"/>
      <c r="AH8" s="15"/>
    </row>
    <row r="9" ht="12.75" customHeight="1">
      <c r="A9" s="8" t="s">
        <v>36</v>
      </c>
      <c r="B9" s="8"/>
      <c r="C9" s="12"/>
      <c r="D9" s="13">
        <v>0.0</v>
      </c>
      <c r="E9" s="13">
        <v>0.0</v>
      </c>
      <c r="F9" s="13">
        <v>0.0</v>
      </c>
      <c r="G9" s="13">
        <v>0.0</v>
      </c>
      <c r="H9" s="13">
        <v>0.0</v>
      </c>
      <c r="I9" s="13">
        <v>0.0</v>
      </c>
      <c r="J9" s="13">
        <v>0.0</v>
      </c>
      <c r="K9" s="13">
        <v>0.0</v>
      </c>
      <c r="L9" s="13">
        <v>0.0</v>
      </c>
      <c r="M9" s="13">
        <v>0.0</v>
      </c>
      <c r="N9" s="13">
        <v>0.0</v>
      </c>
      <c r="O9" s="13">
        <v>0.0</v>
      </c>
      <c r="P9" s="13">
        <v>0.0</v>
      </c>
      <c r="Q9" s="13">
        <v>142.20863279793565</v>
      </c>
      <c r="R9" s="13">
        <v>0.0</v>
      </c>
      <c r="S9" s="13">
        <v>0.0</v>
      </c>
      <c r="T9" s="13">
        <v>0.0</v>
      </c>
      <c r="U9" s="13">
        <v>131.38752014552125</v>
      </c>
      <c r="V9" s="13">
        <v>0.0</v>
      </c>
      <c r="W9" s="13">
        <v>0.0</v>
      </c>
      <c r="X9" s="13">
        <v>49.37554198804923</v>
      </c>
      <c r="Y9" s="13">
        <v>0.0</v>
      </c>
      <c r="Z9" s="13">
        <v>0.0</v>
      </c>
      <c r="AA9" s="13">
        <v>0.0</v>
      </c>
      <c r="AB9" s="13">
        <v>0.0</v>
      </c>
      <c r="AC9" s="13">
        <v>0.0</v>
      </c>
      <c r="AD9" s="13">
        <v>26612.5077650685</v>
      </c>
      <c r="AE9" s="13">
        <f t="shared" si="2"/>
        <v>26935.47946</v>
      </c>
      <c r="AF9" s="14"/>
      <c r="AG9" s="15"/>
      <c r="AH9" s="15"/>
    </row>
    <row r="10" ht="12.75" customHeight="1">
      <c r="A10" s="8" t="s">
        <v>37</v>
      </c>
      <c r="B10" s="16"/>
      <c r="C10" s="13"/>
      <c r="D10" s="13">
        <v>0.0</v>
      </c>
      <c r="E10" s="13">
        <v>0.0</v>
      </c>
      <c r="F10" s="13">
        <v>0.0</v>
      </c>
      <c r="G10" s="13">
        <v>0.0</v>
      </c>
      <c r="H10" s="13">
        <v>0.0</v>
      </c>
      <c r="I10" s="13">
        <v>0.0</v>
      </c>
      <c r="J10" s="13">
        <v>0.0</v>
      </c>
      <c r="K10" s="13">
        <v>0.0</v>
      </c>
      <c r="L10" s="13">
        <v>0.0</v>
      </c>
      <c r="M10" s="13">
        <v>0.0</v>
      </c>
      <c r="N10" s="13">
        <v>0.0</v>
      </c>
      <c r="O10" s="13">
        <v>0.0</v>
      </c>
      <c r="P10" s="13">
        <v>0.0</v>
      </c>
      <c r="Q10" s="13">
        <v>756.455031235092</v>
      </c>
      <c r="R10" s="13">
        <v>0.0</v>
      </c>
      <c r="S10" s="13">
        <v>0.0</v>
      </c>
      <c r="T10" s="13">
        <v>0.0</v>
      </c>
      <c r="U10" s="13">
        <v>489.2489143849175</v>
      </c>
      <c r="V10" s="13">
        <v>0.0</v>
      </c>
      <c r="W10" s="13">
        <v>0.0</v>
      </c>
      <c r="X10" s="13">
        <v>61.48501870500985</v>
      </c>
      <c r="Y10" s="13">
        <v>0.0</v>
      </c>
      <c r="Z10" s="13">
        <v>0.0</v>
      </c>
      <c r="AA10" s="13">
        <v>0.0</v>
      </c>
      <c r="AB10" s="13">
        <v>0.0</v>
      </c>
      <c r="AC10" s="13">
        <v>0.0</v>
      </c>
      <c r="AD10" s="13">
        <v>25770.253095674976</v>
      </c>
      <c r="AE10" s="13">
        <f t="shared" si="2"/>
        <v>27077.44206</v>
      </c>
      <c r="AF10" s="14"/>
      <c r="AG10" s="15"/>
      <c r="AH10" s="15"/>
    </row>
    <row r="11" ht="12.75" customHeight="1">
      <c r="A11" s="2"/>
      <c r="B11" s="2"/>
      <c r="C11" s="2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5"/>
      <c r="AF11" s="2"/>
      <c r="AG11" s="2"/>
      <c r="AH11" s="2"/>
    </row>
    <row r="12" ht="12.75" customHeight="1">
      <c r="A12" s="18" t="s">
        <v>38</v>
      </c>
      <c r="B12" s="19"/>
      <c r="C12" s="18">
        <v>30.0</v>
      </c>
      <c r="D12" s="13">
        <f t="shared" ref="D12:AD12" si="3">+D13+D45+D53+D60</f>
        <v>0</v>
      </c>
      <c r="E12" s="13">
        <f t="shared" si="3"/>
        <v>0</v>
      </c>
      <c r="F12" s="13">
        <f t="shared" si="3"/>
        <v>0</v>
      </c>
      <c r="G12" s="13">
        <f t="shared" si="3"/>
        <v>0</v>
      </c>
      <c r="H12" s="13">
        <f t="shared" si="3"/>
        <v>0</v>
      </c>
      <c r="I12" s="13">
        <f t="shared" si="3"/>
        <v>0</v>
      </c>
      <c r="J12" s="13">
        <f t="shared" si="3"/>
        <v>0</v>
      </c>
      <c r="K12" s="13">
        <f t="shared" si="3"/>
        <v>0</v>
      </c>
      <c r="L12" s="13">
        <f t="shared" si="3"/>
        <v>0</v>
      </c>
      <c r="M12" s="13">
        <f t="shared" si="3"/>
        <v>0</v>
      </c>
      <c r="N12" s="13">
        <f t="shared" si="3"/>
        <v>0</v>
      </c>
      <c r="O12" s="13">
        <f t="shared" si="3"/>
        <v>0</v>
      </c>
      <c r="P12" s="13">
        <f t="shared" si="3"/>
        <v>0</v>
      </c>
      <c r="Q12" s="13">
        <f t="shared" si="3"/>
        <v>0</v>
      </c>
      <c r="R12" s="13">
        <f t="shared" si="3"/>
        <v>0</v>
      </c>
      <c r="S12" s="13">
        <f t="shared" si="3"/>
        <v>0</v>
      </c>
      <c r="T12" s="13">
        <f t="shared" si="3"/>
        <v>0</v>
      </c>
      <c r="U12" s="13">
        <f t="shared" si="3"/>
        <v>0</v>
      </c>
      <c r="V12" s="13">
        <f t="shared" si="3"/>
        <v>0</v>
      </c>
      <c r="W12" s="13">
        <f t="shared" si="3"/>
        <v>0</v>
      </c>
      <c r="X12" s="13">
        <f t="shared" si="3"/>
        <v>0</v>
      </c>
      <c r="Y12" s="13">
        <f t="shared" si="3"/>
        <v>0</v>
      </c>
      <c r="Z12" s="13">
        <f t="shared" si="3"/>
        <v>0</v>
      </c>
      <c r="AA12" s="13">
        <f t="shared" si="3"/>
        <v>0</v>
      </c>
      <c r="AB12" s="13">
        <f t="shared" si="3"/>
        <v>0</v>
      </c>
      <c r="AC12" s="13">
        <f t="shared" si="3"/>
        <v>0</v>
      </c>
      <c r="AD12" s="13">
        <f t="shared" si="3"/>
        <v>0</v>
      </c>
      <c r="AE12" s="13">
        <f t="shared" ref="AE12:AE14" si="5">SUM(D12:AD12)</f>
        <v>0</v>
      </c>
      <c r="AF12" s="14">
        <v>2.0</v>
      </c>
      <c r="AG12" s="2"/>
      <c r="AH12" s="2"/>
    </row>
    <row r="13" ht="12.75" customHeight="1">
      <c r="A13" s="18" t="s">
        <v>39</v>
      </c>
      <c r="B13" s="19" t="s">
        <v>40</v>
      </c>
      <c r="C13" s="18">
        <v>301.0</v>
      </c>
      <c r="D13" s="13">
        <f t="shared" ref="D13:AD13" si="4">+D14+D22+D23+D32+D39</f>
        <v>0</v>
      </c>
      <c r="E13" s="13">
        <f t="shared" si="4"/>
        <v>0</v>
      </c>
      <c r="F13" s="13">
        <f t="shared" si="4"/>
        <v>0</v>
      </c>
      <c r="G13" s="13">
        <f t="shared" si="4"/>
        <v>0</v>
      </c>
      <c r="H13" s="13">
        <f t="shared" si="4"/>
        <v>0</v>
      </c>
      <c r="I13" s="13">
        <f t="shared" si="4"/>
        <v>0</v>
      </c>
      <c r="J13" s="13">
        <f t="shared" si="4"/>
        <v>0</v>
      </c>
      <c r="K13" s="13">
        <f t="shared" si="4"/>
        <v>0</v>
      </c>
      <c r="L13" s="13">
        <f t="shared" si="4"/>
        <v>0</v>
      </c>
      <c r="M13" s="13">
        <f t="shared" si="4"/>
        <v>0</v>
      </c>
      <c r="N13" s="13">
        <f t="shared" si="4"/>
        <v>0</v>
      </c>
      <c r="O13" s="13">
        <f t="shared" si="4"/>
        <v>0</v>
      </c>
      <c r="P13" s="13">
        <f t="shared" si="4"/>
        <v>0</v>
      </c>
      <c r="Q13" s="13">
        <f t="shared" si="4"/>
        <v>0</v>
      </c>
      <c r="R13" s="13">
        <f t="shared" si="4"/>
        <v>0</v>
      </c>
      <c r="S13" s="13">
        <f t="shared" si="4"/>
        <v>0</v>
      </c>
      <c r="T13" s="13">
        <f t="shared" si="4"/>
        <v>0</v>
      </c>
      <c r="U13" s="13">
        <f t="shared" si="4"/>
        <v>0</v>
      </c>
      <c r="V13" s="13">
        <f t="shared" si="4"/>
        <v>0</v>
      </c>
      <c r="W13" s="13">
        <f t="shared" si="4"/>
        <v>0</v>
      </c>
      <c r="X13" s="13">
        <f t="shared" si="4"/>
        <v>0</v>
      </c>
      <c r="Y13" s="13">
        <f t="shared" si="4"/>
        <v>0</v>
      </c>
      <c r="Z13" s="13">
        <f t="shared" si="4"/>
        <v>0</v>
      </c>
      <c r="AA13" s="13">
        <f t="shared" si="4"/>
        <v>0</v>
      </c>
      <c r="AB13" s="13">
        <f t="shared" si="4"/>
        <v>0</v>
      </c>
      <c r="AC13" s="13">
        <f t="shared" si="4"/>
        <v>0</v>
      </c>
      <c r="AD13" s="13">
        <f t="shared" si="4"/>
        <v>0</v>
      </c>
      <c r="AE13" s="13">
        <f t="shared" si="5"/>
        <v>0</v>
      </c>
      <c r="AF13" s="14">
        <v>2.0</v>
      </c>
      <c r="AG13" s="2"/>
      <c r="AH13" s="2"/>
    </row>
    <row r="14" ht="12.75" customHeight="1">
      <c r="A14" s="20" t="s">
        <v>41</v>
      </c>
      <c r="B14" s="19" t="s">
        <v>40</v>
      </c>
      <c r="C14" s="20">
        <v>3011.0</v>
      </c>
      <c r="D14" s="13">
        <f t="shared" ref="D14:AD14" si="6">+D15+D16+D17+D18+D19+D20+D21</f>
        <v>0</v>
      </c>
      <c r="E14" s="13">
        <f t="shared" si="6"/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13">
        <f t="shared" si="6"/>
        <v>0</v>
      </c>
      <c r="K14" s="13">
        <f t="shared" si="6"/>
        <v>0</v>
      </c>
      <c r="L14" s="13">
        <f t="shared" si="6"/>
        <v>0</v>
      </c>
      <c r="M14" s="13">
        <f t="shared" si="6"/>
        <v>0</v>
      </c>
      <c r="N14" s="13">
        <f t="shared" si="6"/>
        <v>0</v>
      </c>
      <c r="O14" s="13">
        <f t="shared" si="6"/>
        <v>0</v>
      </c>
      <c r="P14" s="13">
        <f t="shared" si="6"/>
        <v>0</v>
      </c>
      <c r="Q14" s="13">
        <f t="shared" si="6"/>
        <v>0</v>
      </c>
      <c r="R14" s="13">
        <f t="shared" si="6"/>
        <v>0</v>
      </c>
      <c r="S14" s="13">
        <f t="shared" si="6"/>
        <v>0</v>
      </c>
      <c r="T14" s="13">
        <f t="shared" si="6"/>
        <v>0</v>
      </c>
      <c r="U14" s="13">
        <f t="shared" si="6"/>
        <v>0</v>
      </c>
      <c r="V14" s="13">
        <f t="shared" si="6"/>
        <v>0</v>
      </c>
      <c r="W14" s="13">
        <f t="shared" si="6"/>
        <v>0</v>
      </c>
      <c r="X14" s="13">
        <f t="shared" si="6"/>
        <v>0</v>
      </c>
      <c r="Y14" s="13">
        <f t="shared" si="6"/>
        <v>0</v>
      </c>
      <c r="Z14" s="13">
        <f t="shared" si="6"/>
        <v>0</v>
      </c>
      <c r="AA14" s="13">
        <f t="shared" si="6"/>
        <v>0</v>
      </c>
      <c r="AB14" s="13">
        <f t="shared" si="6"/>
        <v>0</v>
      </c>
      <c r="AC14" s="13">
        <f t="shared" si="6"/>
        <v>0</v>
      </c>
      <c r="AD14" s="13">
        <f t="shared" si="6"/>
        <v>0</v>
      </c>
      <c r="AE14" s="13">
        <f t="shared" si="5"/>
        <v>0</v>
      </c>
      <c r="AF14" s="14">
        <v>2.0</v>
      </c>
      <c r="AG14" s="2"/>
      <c r="AH14" s="2"/>
    </row>
    <row r="15" ht="12.75" customHeight="1">
      <c r="A15" s="20" t="s">
        <v>42</v>
      </c>
      <c r="B15" s="19" t="s">
        <v>40</v>
      </c>
      <c r="C15" s="21">
        <v>30111.0</v>
      </c>
      <c r="D15" s="12">
        <v>0.0</v>
      </c>
      <c r="E15" s="12">
        <v>0.0</v>
      </c>
      <c r="F15" s="12">
        <v>0.0</v>
      </c>
      <c r="G15" s="12">
        <v>0.0</v>
      </c>
      <c r="H15" s="12">
        <v>0.0</v>
      </c>
      <c r="I15" s="12">
        <v>0.0</v>
      </c>
      <c r="J15" s="12">
        <v>0.0</v>
      </c>
      <c r="K15" s="12">
        <v>0.0</v>
      </c>
      <c r="L15" s="12">
        <v>0.0</v>
      </c>
      <c r="M15" s="12">
        <v>0.0</v>
      </c>
      <c r="N15" s="12">
        <v>0.0</v>
      </c>
      <c r="O15" s="12">
        <v>0.0</v>
      </c>
      <c r="P15" s="12">
        <v>0.0</v>
      </c>
      <c r="Q15" s="12">
        <v>0.0</v>
      </c>
      <c r="R15" s="12">
        <v>0.0</v>
      </c>
      <c r="S15" s="12">
        <v>0.0</v>
      </c>
      <c r="T15" s="12">
        <v>0.0</v>
      </c>
      <c r="U15" s="12">
        <v>0.0</v>
      </c>
      <c r="V15" s="12">
        <v>0.0</v>
      </c>
      <c r="W15" s="12">
        <v>0.0</v>
      </c>
      <c r="X15" s="12">
        <v>0.0</v>
      </c>
      <c r="Y15" s="12">
        <v>0.0</v>
      </c>
      <c r="Z15" s="12">
        <v>0.0</v>
      </c>
      <c r="AA15" s="12">
        <v>0.0</v>
      </c>
      <c r="AB15" s="12">
        <v>0.0</v>
      </c>
      <c r="AC15" s="12">
        <v>0.0</v>
      </c>
      <c r="AD15" s="12">
        <v>0.0</v>
      </c>
      <c r="AE15" s="12">
        <v>0.0</v>
      </c>
      <c r="AF15" s="14">
        <v>2.0</v>
      </c>
      <c r="AG15" s="2"/>
      <c r="AH15" s="2"/>
    </row>
    <row r="16" ht="12.75" customHeight="1">
      <c r="A16" s="20" t="s">
        <v>43</v>
      </c>
      <c r="B16" s="19" t="s">
        <v>40</v>
      </c>
      <c r="C16" s="21">
        <v>30112.0</v>
      </c>
      <c r="D16" s="12">
        <v>0.0</v>
      </c>
      <c r="E16" s="12">
        <v>0.0</v>
      </c>
      <c r="F16" s="12">
        <v>0.0</v>
      </c>
      <c r="G16" s="12">
        <v>0.0</v>
      </c>
      <c r="H16" s="12">
        <v>0.0</v>
      </c>
      <c r="I16" s="12">
        <v>0.0</v>
      </c>
      <c r="J16" s="12">
        <v>0.0</v>
      </c>
      <c r="K16" s="12">
        <v>0.0</v>
      </c>
      <c r="L16" s="12">
        <v>0.0</v>
      </c>
      <c r="M16" s="12">
        <v>0.0</v>
      </c>
      <c r="N16" s="12">
        <v>0.0</v>
      </c>
      <c r="O16" s="12">
        <v>0.0</v>
      </c>
      <c r="P16" s="12">
        <v>0.0</v>
      </c>
      <c r="Q16" s="12">
        <v>0.0</v>
      </c>
      <c r="R16" s="12">
        <v>0.0</v>
      </c>
      <c r="S16" s="12">
        <v>0.0</v>
      </c>
      <c r="T16" s="12">
        <v>0.0</v>
      </c>
      <c r="U16" s="12">
        <v>0.0</v>
      </c>
      <c r="V16" s="12">
        <v>0.0</v>
      </c>
      <c r="W16" s="12">
        <v>0.0</v>
      </c>
      <c r="X16" s="12">
        <v>0.0</v>
      </c>
      <c r="Y16" s="12">
        <v>0.0</v>
      </c>
      <c r="Z16" s="12">
        <v>0.0</v>
      </c>
      <c r="AA16" s="12">
        <v>0.0</v>
      </c>
      <c r="AB16" s="12">
        <v>0.0</v>
      </c>
      <c r="AC16" s="12">
        <v>0.0</v>
      </c>
      <c r="AD16" s="12">
        <v>0.0</v>
      </c>
      <c r="AE16" s="12">
        <v>0.0</v>
      </c>
      <c r="AF16" s="14">
        <v>2.0</v>
      </c>
      <c r="AG16" s="2"/>
      <c r="AH16" s="2"/>
    </row>
    <row r="17" ht="12.75" customHeight="1">
      <c r="A17" s="20" t="s">
        <v>44</v>
      </c>
      <c r="B17" s="19" t="s">
        <v>40</v>
      </c>
      <c r="C17" s="21">
        <v>30113.0</v>
      </c>
      <c r="D17" s="12">
        <v>0.0</v>
      </c>
      <c r="E17" s="12">
        <v>0.0</v>
      </c>
      <c r="F17" s="12">
        <v>0.0</v>
      </c>
      <c r="G17" s="12">
        <v>0.0</v>
      </c>
      <c r="H17" s="12">
        <v>0.0</v>
      </c>
      <c r="I17" s="12">
        <v>0.0</v>
      </c>
      <c r="J17" s="12">
        <v>0.0</v>
      </c>
      <c r="K17" s="12">
        <v>0.0</v>
      </c>
      <c r="L17" s="12">
        <v>0.0</v>
      </c>
      <c r="M17" s="12">
        <v>0.0</v>
      </c>
      <c r="N17" s="12">
        <v>0.0</v>
      </c>
      <c r="O17" s="12">
        <v>0.0</v>
      </c>
      <c r="P17" s="12">
        <v>0.0</v>
      </c>
      <c r="Q17" s="12">
        <v>0.0</v>
      </c>
      <c r="R17" s="12">
        <v>0.0</v>
      </c>
      <c r="S17" s="12">
        <v>0.0</v>
      </c>
      <c r="T17" s="12">
        <v>0.0</v>
      </c>
      <c r="U17" s="12">
        <v>0.0</v>
      </c>
      <c r="V17" s="12">
        <v>0.0</v>
      </c>
      <c r="W17" s="12">
        <v>0.0</v>
      </c>
      <c r="X17" s="12">
        <v>0.0</v>
      </c>
      <c r="Y17" s="12">
        <v>0.0</v>
      </c>
      <c r="Z17" s="12">
        <v>0.0</v>
      </c>
      <c r="AA17" s="12">
        <v>0.0</v>
      </c>
      <c r="AB17" s="12">
        <v>0.0</v>
      </c>
      <c r="AC17" s="12">
        <v>0.0</v>
      </c>
      <c r="AD17" s="12">
        <v>0.0</v>
      </c>
      <c r="AE17" s="12">
        <v>0.0</v>
      </c>
      <c r="AF17" s="14">
        <v>2.0</v>
      </c>
      <c r="AG17" s="2"/>
      <c r="AH17" s="2"/>
    </row>
    <row r="18" ht="12.75" customHeight="1">
      <c r="A18" s="20" t="s">
        <v>45</v>
      </c>
      <c r="B18" s="19" t="s">
        <v>40</v>
      </c>
      <c r="C18" s="20">
        <v>30114.0</v>
      </c>
      <c r="D18" s="12">
        <v>0.0</v>
      </c>
      <c r="E18" s="12">
        <v>0.0</v>
      </c>
      <c r="F18" s="12">
        <v>0.0</v>
      </c>
      <c r="G18" s="12">
        <v>0.0</v>
      </c>
      <c r="H18" s="12">
        <v>0.0</v>
      </c>
      <c r="I18" s="12">
        <v>0.0</v>
      </c>
      <c r="J18" s="12">
        <v>0.0</v>
      </c>
      <c r="K18" s="12">
        <v>0.0</v>
      </c>
      <c r="L18" s="12">
        <v>0.0</v>
      </c>
      <c r="M18" s="12">
        <v>0.0</v>
      </c>
      <c r="N18" s="12">
        <v>0.0</v>
      </c>
      <c r="O18" s="12">
        <v>0.0</v>
      </c>
      <c r="P18" s="12">
        <v>0.0</v>
      </c>
      <c r="Q18" s="12">
        <v>0.0</v>
      </c>
      <c r="R18" s="12">
        <v>0.0</v>
      </c>
      <c r="S18" s="12">
        <v>0.0</v>
      </c>
      <c r="T18" s="12">
        <v>0.0</v>
      </c>
      <c r="U18" s="12">
        <v>0.0</v>
      </c>
      <c r="V18" s="12">
        <v>0.0</v>
      </c>
      <c r="W18" s="12">
        <v>0.0</v>
      </c>
      <c r="X18" s="12">
        <v>0.0</v>
      </c>
      <c r="Y18" s="12">
        <v>0.0</v>
      </c>
      <c r="Z18" s="12">
        <v>0.0</v>
      </c>
      <c r="AA18" s="12">
        <v>0.0</v>
      </c>
      <c r="AB18" s="12">
        <v>0.0</v>
      </c>
      <c r="AC18" s="12">
        <v>0.0</v>
      </c>
      <c r="AD18" s="12">
        <v>0.0</v>
      </c>
      <c r="AE18" s="12">
        <v>0.0</v>
      </c>
      <c r="AF18" s="14">
        <v>2.0</v>
      </c>
      <c r="AG18" s="2"/>
      <c r="AH18" s="2"/>
    </row>
    <row r="19" ht="12.75" customHeight="1">
      <c r="A19" s="20" t="s">
        <v>46</v>
      </c>
      <c r="B19" s="19" t="s">
        <v>40</v>
      </c>
      <c r="C19" s="20">
        <v>30115.0</v>
      </c>
      <c r="D19" s="12">
        <v>0.0</v>
      </c>
      <c r="E19" s="12">
        <v>0.0</v>
      </c>
      <c r="F19" s="12">
        <v>0.0</v>
      </c>
      <c r="G19" s="12">
        <v>0.0</v>
      </c>
      <c r="H19" s="12">
        <v>0.0</v>
      </c>
      <c r="I19" s="12">
        <v>0.0</v>
      </c>
      <c r="J19" s="12">
        <v>0.0</v>
      </c>
      <c r="K19" s="12">
        <v>0.0</v>
      </c>
      <c r="L19" s="12">
        <v>0.0</v>
      </c>
      <c r="M19" s="12">
        <v>0.0</v>
      </c>
      <c r="N19" s="12">
        <v>0.0</v>
      </c>
      <c r="O19" s="12">
        <v>0.0</v>
      </c>
      <c r="P19" s="12">
        <v>0.0</v>
      </c>
      <c r="Q19" s="12">
        <v>0.0</v>
      </c>
      <c r="R19" s="12">
        <v>0.0</v>
      </c>
      <c r="S19" s="12">
        <v>0.0</v>
      </c>
      <c r="T19" s="12">
        <v>0.0</v>
      </c>
      <c r="U19" s="12">
        <v>0.0</v>
      </c>
      <c r="V19" s="12">
        <v>0.0</v>
      </c>
      <c r="W19" s="12">
        <v>0.0</v>
      </c>
      <c r="X19" s="12">
        <v>0.0</v>
      </c>
      <c r="Y19" s="12">
        <v>0.0</v>
      </c>
      <c r="Z19" s="12">
        <v>0.0</v>
      </c>
      <c r="AA19" s="12">
        <v>0.0</v>
      </c>
      <c r="AB19" s="12">
        <v>0.0</v>
      </c>
      <c r="AC19" s="12">
        <v>0.0</v>
      </c>
      <c r="AD19" s="12">
        <v>0.0</v>
      </c>
      <c r="AE19" s="12">
        <v>0.0</v>
      </c>
      <c r="AF19" s="14">
        <v>2.0</v>
      </c>
      <c r="AG19" s="2"/>
      <c r="AH19" s="2"/>
    </row>
    <row r="20" ht="12.75" customHeight="1">
      <c r="A20" s="20" t="s">
        <v>47</v>
      </c>
      <c r="B20" s="19" t="s">
        <v>40</v>
      </c>
      <c r="C20" s="20">
        <v>30116.0</v>
      </c>
      <c r="D20" s="12">
        <v>0.0</v>
      </c>
      <c r="E20" s="12">
        <v>0.0</v>
      </c>
      <c r="F20" s="12">
        <v>0.0</v>
      </c>
      <c r="G20" s="12">
        <v>0.0</v>
      </c>
      <c r="H20" s="12">
        <v>0.0</v>
      </c>
      <c r="I20" s="12">
        <v>0.0</v>
      </c>
      <c r="J20" s="12">
        <v>0.0</v>
      </c>
      <c r="K20" s="12">
        <v>0.0</v>
      </c>
      <c r="L20" s="12">
        <v>0.0</v>
      </c>
      <c r="M20" s="12">
        <v>0.0</v>
      </c>
      <c r="N20" s="12">
        <v>0.0</v>
      </c>
      <c r="O20" s="12">
        <v>0.0</v>
      </c>
      <c r="P20" s="12">
        <v>0.0</v>
      </c>
      <c r="Q20" s="12">
        <v>0.0</v>
      </c>
      <c r="R20" s="12">
        <v>0.0</v>
      </c>
      <c r="S20" s="12">
        <v>0.0</v>
      </c>
      <c r="T20" s="12">
        <v>0.0</v>
      </c>
      <c r="U20" s="12">
        <v>0.0</v>
      </c>
      <c r="V20" s="12">
        <v>0.0</v>
      </c>
      <c r="W20" s="12">
        <v>0.0</v>
      </c>
      <c r="X20" s="12">
        <v>0.0</v>
      </c>
      <c r="Y20" s="12">
        <v>0.0</v>
      </c>
      <c r="Z20" s="12">
        <v>0.0</v>
      </c>
      <c r="AA20" s="12">
        <v>0.0</v>
      </c>
      <c r="AB20" s="12">
        <v>0.0</v>
      </c>
      <c r="AC20" s="12">
        <v>0.0</v>
      </c>
      <c r="AD20" s="12">
        <v>0.0</v>
      </c>
      <c r="AE20" s="12">
        <v>0.0</v>
      </c>
      <c r="AF20" s="14">
        <v>2.0</v>
      </c>
      <c r="AG20" s="2"/>
      <c r="AH20" s="2"/>
    </row>
    <row r="21" ht="12.75" customHeight="1">
      <c r="A21" s="20" t="s">
        <v>48</v>
      </c>
      <c r="B21" s="19" t="s">
        <v>40</v>
      </c>
      <c r="C21" s="20">
        <v>30117.0</v>
      </c>
      <c r="D21" s="12">
        <v>0.0</v>
      </c>
      <c r="E21" s="12">
        <v>0.0</v>
      </c>
      <c r="F21" s="12">
        <v>0.0</v>
      </c>
      <c r="G21" s="12">
        <v>0.0</v>
      </c>
      <c r="H21" s="12">
        <v>0.0</v>
      </c>
      <c r="I21" s="12">
        <v>0.0</v>
      </c>
      <c r="J21" s="12">
        <v>0.0</v>
      </c>
      <c r="K21" s="12">
        <v>0.0</v>
      </c>
      <c r="L21" s="12">
        <v>0.0</v>
      </c>
      <c r="M21" s="12">
        <v>0.0</v>
      </c>
      <c r="N21" s="12">
        <v>0.0</v>
      </c>
      <c r="O21" s="12">
        <v>0.0</v>
      </c>
      <c r="P21" s="12">
        <v>0.0</v>
      </c>
      <c r="Q21" s="12">
        <v>0.0</v>
      </c>
      <c r="R21" s="12">
        <v>0.0</v>
      </c>
      <c r="S21" s="12">
        <v>0.0</v>
      </c>
      <c r="T21" s="12">
        <v>0.0</v>
      </c>
      <c r="U21" s="12">
        <v>0.0</v>
      </c>
      <c r="V21" s="12">
        <v>0.0</v>
      </c>
      <c r="W21" s="12">
        <v>0.0</v>
      </c>
      <c r="X21" s="12">
        <v>0.0</v>
      </c>
      <c r="Y21" s="12">
        <v>0.0</v>
      </c>
      <c r="Z21" s="12">
        <v>0.0</v>
      </c>
      <c r="AA21" s="12">
        <v>0.0</v>
      </c>
      <c r="AB21" s="12">
        <v>0.0</v>
      </c>
      <c r="AC21" s="12">
        <v>0.0</v>
      </c>
      <c r="AD21" s="12">
        <v>0.0</v>
      </c>
      <c r="AE21" s="12">
        <v>0.0</v>
      </c>
      <c r="AF21" s="14">
        <v>2.0</v>
      </c>
      <c r="AG21" s="2"/>
      <c r="AH21" s="2"/>
    </row>
    <row r="22" ht="12.75" customHeight="1">
      <c r="A22" s="18" t="s">
        <v>49</v>
      </c>
      <c r="B22" s="19" t="s">
        <v>40</v>
      </c>
      <c r="C22" s="18">
        <v>3012.0</v>
      </c>
      <c r="D22" s="13">
        <v>0.0</v>
      </c>
      <c r="E22" s="13">
        <v>0.0</v>
      </c>
      <c r="F22" s="13">
        <v>0.0</v>
      </c>
      <c r="G22" s="13">
        <v>0.0</v>
      </c>
      <c r="H22" s="13">
        <v>0.0</v>
      </c>
      <c r="I22" s="13">
        <v>0.0</v>
      </c>
      <c r="J22" s="13">
        <v>0.0</v>
      </c>
      <c r="K22" s="13">
        <v>0.0</v>
      </c>
      <c r="L22" s="13">
        <v>0.0</v>
      </c>
      <c r="M22" s="13">
        <v>0.0</v>
      </c>
      <c r="N22" s="13">
        <v>0.0</v>
      </c>
      <c r="O22" s="13">
        <v>0.0</v>
      </c>
      <c r="P22" s="13">
        <v>0.0</v>
      </c>
      <c r="Q22" s="13">
        <v>0.0</v>
      </c>
      <c r="R22" s="13">
        <v>0.0</v>
      </c>
      <c r="S22" s="13">
        <v>0.0</v>
      </c>
      <c r="T22" s="13">
        <v>0.0</v>
      </c>
      <c r="U22" s="13">
        <v>0.0</v>
      </c>
      <c r="V22" s="13">
        <v>0.0</v>
      </c>
      <c r="W22" s="13">
        <v>0.0</v>
      </c>
      <c r="X22" s="13">
        <v>0.0</v>
      </c>
      <c r="Y22" s="13">
        <v>0.0</v>
      </c>
      <c r="Z22" s="13">
        <v>0.0</v>
      </c>
      <c r="AA22" s="13">
        <v>0.0</v>
      </c>
      <c r="AB22" s="13">
        <v>0.0</v>
      </c>
      <c r="AC22" s="13">
        <v>0.0</v>
      </c>
      <c r="AD22" s="13">
        <v>0.0</v>
      </c>
      <c r="AE22" s="13">
        <v>0.0</v>
      </c>
      <c r="AF22" s="14">
        <v>2.0</v>
      </c>
      <c r="AG22" s="1"/>
      <c r="AH22" s="1"/>
    </row>
    <row r="23" ht="12.75" customHeight="1">
      <c r="A23" s="18" t="s">
        <v>50</v>
      </c>
      <c r="B23" s="19" t="s">
        <v>40</v>
      </c>
      <c r="C23" s="18">
        <v>3013.0</v>
      </c>
      <c r="D23" s="13">
        <f t="shared" ref="D23:AD23" si="7">+D24+D25+D26+D27+D28+D29+D30+D31</f>
        <v>0</v>
      </c>
      <c r="E23" s="13">
        <f t="shared" si="7"/>
        <v>0</v>
      </c>
      <c r="F23" s="13">
        <f t="shared" si="7"/>
        <v>0</v>
      </c>
      <c r="G23" s="13">
        <f t="shared" si="7"/>
        <v>0</v>
      </c>
      <c r="H23" s="13">
        <f t="shared" si="7"/>
        <v>0</v>
      </c>
      <c r="I23" s="13">
        <f t="shared" si="7"/>
        <v>0</v>
      </c>
      <c r="J23" s="13">
        <f t="shared" si="7"/>
        <v>0</v>
      </c>
      <c r="K23" s="13">
        <f t="shared" si="7"/>
        <v>0</v>
      </c>
      <c r="L23" s="13">
        <f t="shared" si="7"/>
        <v>0</v>
      </c>
      <c r="M23" s="13">
        <f t="shared" si="7"/>
        <v>0</v>
      </c>
      <c r="N23" s="13">
        <f t="shared" si="7"/>
        <v>0</v>
      </c>
      <c r="O23" s="13">
        <f t="shared" si="7"/>
        <v>0</v>
      </c>
      <c r="P23" s="13">
        <f t="shared" si="7"/>
        <v>0</v>
      </c>
      <c r="Q23" s="13">
        <f t="shared" si="7"/>
        <v>0</v>
      </c>
      <c r="R23" s="13">
        <f t="shared" si="7"/>
        <v>0</v>
      </c>
      <c r="S23" s="13">
        <f t="shared" si="7"/>
        <v>0</v>
      </c>
      <c r="T23" s="13">
        <f t="shared" si="7"/>
        <v>0</v>
      </c>
      <c r="U23" s="13">
        <f t="shared" si="7"/>
        <v>0</v>
      </c>
      <c r="V23" s="13">
        <f t="shared" si="7"/>
        <v>0</v>
      </c>
      <c r="W23" s="13">
        <f t="shared" si="7"/>
        <v>0</v>
      </c>
      <c r="X23" s="13">
        <f t="shared" si="7"/>
        <v>0</v>
      </c>
      <c r="Y23" s="13">
        <f t="shared" si="7"/>
        <v>0</v>
      </c>
      <c r="Z23" s="13">
        <f t="shared" si="7"/>
        <v>0</v>
      </c>
      <c r="AA23" s="13">
        <f t="shared" si="7"/>
        <v>0</v>
      </c>
      <c r="AB23" s="13">
        <f t="shared" si="7"/>
        <v>0</v>
      </c>
      <c r="AC23" s="13">
        <f t="shared" si="7"/>
        <v>0</v>
      </c>
      <c r="AD23" s="13">
        <f t="shared" si="7"/>
        <v>0</v>
      </c>
      <c r="AE23" s="13">
        <f>SUM(D23:AD23)</f>
        <v>0</v>
      </c>
      <c r="AF23" s="14">
        <v>2.0</v>
      </c>
      <c r="AG23" s="2"/>
      <c r="AH23" s="2"/>
    </row>
    <row r="24" ht="12.75" customHeight="1">
      <c r="A24" s="20" t="s">
        <v>51</v>
      </c>
      <c r="B24" s="19" t="s">
        <v>40</v>
      </c>
      <c r="C24" s="20">
        <v>30131.0</v>
      </c>
      <c r="D24" s="12">
        <v>0.0</v>
      </c>
      <c r="E24" s="12">
        <v>0.0</v>
      </c>
      <c r="F24" s="12">
        <v>0.0</v>
      </c>
      <c r="G24" s="12">
        <v>0.0</v>
      </c>
      <c r="H24" s="12">
        <v>0.0</v>
      </c>
      <c r="I24" s="12">
        <v>0.0</v>
      </c>
      <c r="J24" s="12">
        <v>0.0</v>
      </c>
      <c r="K24" s="12">
        <v>0.0</v>
      </c>
      <c r="L24" s="12">
        <v>0.0</v>
      </c>
      <c r="M24" s="12">
        <v>0.0</v>
      </c>
      <c r="N24" s="12">
        <v>0.0</v>
      </c>
      <c r="O24" s="12">
        <v>0.0</v>
      </c>
      <c r="P24" s="12">
        <v>0.0</v>
      </c>
      <c r="Q24" s="12">
        <v>0.0</v>
      </c>
      <c r="R24" s="12">
        <v>0.0</v>
      </c>
      <c r="S24" s="12">
        <v>0.0</v>
      </c>
      <c r="T24" s="12">
        <v>0.0</v>
      </c>
      <c r="U24" s="12">
        <v>0.0</v>
      </c>
      <c r="V24" s="12">
        <v>0.0</v>
      </c>
      <c r="W24" s="12">
        <v>0.0</v>
      </c>
      <c r="X24" s="12">
        <v>0.0</v>
      </c>
      <c r="Y24" s="12">
        <v>0.0</v>
      </c>
      <c r="Z24" s="12">
        <v>0.0</v>
      </c>
      <c r="AA24" s="12">
        <v>0.0</v>
      </c>
      <c r="AB24" s="12">
        <v>0.0</v>
      </c>
      <c r="AC24" s="12">
        <v>0.0</v>
      </c>
      <c r="AD24" s="12">
        <v>0.0</v>
      </c>
      <c r="AE24" s="12">
        <v>0.0</v>
      </c>
      <c r="AF24" s="14">
        <v>2.0</v>
      </c>
      <c r="AG24" s="2"/>
      <c r="AH24" s="2"/>
    </row>
    <row r="25" ht="12.75" customHeight="1">
      <c r="A25" s="20" t="s">
        <v>52</v>
      </c>
      <c r="B25" s="19" t="s">
        <v>40</v>
      </c>
      <c r="C25" s="20">
        <v>30132.0</v>
      </c>
      <c r="D25" s="12">
        <v>0.0</v>
      </c>
      <c r="E25" s="12">
        <v>0.0</v>
      </c>
      <c r="F25" s="12">
        <v>0.0</v>
      </c>
      <c r="G25" s="12">
        <v>0.0</v>
      </c>
      <c r="H25" s="12">
        <v>0.0</v>
      </c>
      <c r="I25" s="12">
        <v>0.0</v>
      </c>
      <c r="J25" s="12">
        <v>0.0</v>
      </c>
      <c r="K25" s="12">
        <v>0.0</v>
      </c>
      <c r="L25" s="12">
        <v>0.0</v>
      </c>
      <c r="M25" s="12">
        <v>0.0</v>
      </c>
      <c r="N25" s="12">
        <v>0.0</v>
      </c>
      <c r="O25" s="12">
        <v>0.0</v>
      </c>
      <c r="P25" s="12">
        <v>0.0</v>
      </c>
      <c r="Q25" s="12">
        <v>0.0</v>
      </c>
      <c r="R25" s="12">
        <v>0.0</v>
      </c>
      <c r="S25" s="12">
        <v>0.0</v>
      </c>
      <c r="T25" s="12">
        <v>0.0</v>
      </c>
      <c r="U25" s="12">
        <v>0.0</v>
      </c>
      <c r="V25" s="12">
        <v>0.0</v>
      </c>
      <c r="W25" s="12">
        <v>0.0</v>
      </c>
      <c r="X25" s="12">
        <v>0.0</v>
      </c>
      <c r="Y25" s="12">
        <v>0.0</v>
      </c>
      <c r="Z25" s="12">
        <v>0.0</v>
      </c>
      <c r="AA25" s="12">
        <v>0.0</v>
      </c>
      <c r="AB25" s="12">
        <v>0.0</v>
      </c>
      <c r="AC25" s="12">
        <v>0.0</v>
      </c>
      <c r="AD25" s="12">
        <v>0.0</v>
      </c>
      <c r="AE25" s="12">
        <v>0.0</v>
      </c>
      <c r="AF25" s="14">
        <v>2.0</v>
      </c>
      <c r="AG25" s="2"/>
      <c r="AH25" s="2"/>
    </row>
    <row r="26" ht="12.75" customHeight="1">
      <c r="A26" s="20" t="s">
        <v>53</v>
      </c>
      <c r="B26" s="19" t="s">
        <v>40</v>
      </c>
      <c r="C26" s="20">
        <v>30133.0</v>
      </c>
      <c r="D26" s="12">
        <v>0.0</v>
      </c>
      <c r="E26" s="12">
        <v>0.0</v>
      </c>
      <c r="F26" s="12">
        <v>0.0</v>
      </c>
      <c r="G26" s="12">
        <v>0.0</v>
      </c>
      <c r="H26" s="12">
        <v>0.0</v>
      </c>
      <c r="I26" s="12">
        <v>0.0</v>
      </c>
      <c r="J26" s="12">
        <v>0.0</v>
      </c>
      <c r="K26" s="12">
        <v>0.0</v>
      </c>
      <c r="L26" s="12">
        <v>0.0</v>
      </c>
      <c r="M26" s="12">
        <v>0.0</v>
      </c>
      <c r="N26" s="12">
        <v>0.0</v>
      </c>
      <c r="O26" s="12">
        <v>0.0</v>
      </c>
      <c r="P26" s="12">
        <v>0.0</v>
      </c>
      <c r="Q26" s="12">
        <v>0.0</v>
      </c>
      <c r="R26" s="12">
        <v>0.0</v>
      </c>
      <c r="S26" s="12">
        <v>0.0</v>
      </c>
      <c r="T26" s="12">
        <v>0.0</v>
      </c>
      <c r="U26" s="12">
        <v>0.0</v>
      </c>
      <c r="V26" s="12">
        <v>0.0</v>
      </c>
      <c r="W26" s="12">
        <v>0.0</v>
      </c>
      <c r="X26" s="12">
        <v>0.0</v>
      </c>
      <c r="Y26" s="12">
        <v>0.0</v>
      </c>
      <c r="Z26" s="12">
        <v>0.0</v>
      </c>
      <c r="AA26" s="12">
        <v>0.0</v>
      </c>
      <c r="AB26" s="12">
        <v>0.0</v>
      </c>
      <c r="AC26" s="12">
        <v>0.0</v>
      </c>
      <c r="AD26" s="12">
        <v>0.0</v>
      </c>
      <c r="AE26" s="12">
        <v>0.0</v>
      </c>
      <c r="AF26" s="14">
        <v>2.0</v>
      </c>
      <c r="AG26" s="2"/>
      <c r="AH26" s="2"/>
    </row>
    <row r="27" ht="12.75" customHeight="1">
      <c r="A27" s="20" t="s">
        <v>54</v>
      </c>
      <c r="B27" s="19" t="s">
        <v>40</v>
      </c>
      <c r="C27" s="20">
        <v>30134.0</v>
      </c>
      <c r="D27" s="12">
        <v>0.0</v>
      </c>
      <c r="E27" s="12">
        <v>0.0</v>
      </c>
      <c r="F27" s="12">
        <v>0.0</v>
      </c>
      <c r="G27" s="12">
        <v>0.0</v>
      </c>
      <c r="H27" s="12">
        <v>0.0</v>
      </c>
      <c r="I27" s="12">
        <v>0.0</v>
      </c>
      <c r="J27" s="12">
        <v>0.0</v>
      </c>
      <c r="K27" s="12">
        <v>0.0</v>
      </c>
      <c r="L27" s="12">
        <v>0.0</v>
      </c>
      <c r="M27" s="12">
        <v>0.0</v>
      </c>
      <c r="N27" s="12">
        <v>0.0</v>
      </c>
      <c r="O27" s="12">
        <v>0.0</v>
      </c>
      <c r="P27" s="12">
        <v>0.0</v>
      </c>
      <c r="Q27" s="12">
        <v>0.0</v>
      </c>
      <c r="R27" s="12">
        <v>0.0</v>
      </c>
      <c r="S27" s="12">
        <v>0.0</v>
      </c>
      <c r="T27" s="12">
        <v>0.0</v>
      </c>
      <c r="U27" s="12">
        <v>0.0</v>
      </c>
      <c r="V27" s="12">
        <v>0.0</v>
      </c>
      <c r="W27" s="12">
        <v>0.0</v>
      </c>
      <c r="X27" s="12">
        <v>0.0</v>
      </c>
      <c r="Y27" s="12">
        <v>0.0</v>
      </c>
      <c r="Z27" s="12">
        <v>0.0</v>
      </c>
      <c r="AA27" s="12">
        <v>0.0</v>
      </c>
      <c r="AB27" s="12">
        <v>0.0</v>
      </c>
      <c r="AC27" s="12">
        <v>0.0</v>
      </c>
      <c r="AD27" s="12">
        <v>0.0</v>
      </c>
      <c r="AE27" s="12">
        <v>0.0</v>
      </c>
      <c r="AF27" s="14">
        <v>2.0</v>
      </c>
      <c r="AG27" s="2"/>
      <c r="AH27" s="2"/>
    </row>
    <row r="28" ht="12.75" customHeight="1">
      <c r="A28" s="20" t="s">
        <v>55</v>
      </c>
      <c r="B28" s="19" t="s">
        <v>40</v>
      </c>
      <c r="C28" s="20">
        <v>30135.0</v>
      </c>
      <c r="D28" s="12">
        <v>0.0</v>
      </c>
      <c r="E28" s="12">
        <v>0.0</v>
      </c>
      <c r="F28" s="12">
        <v>0.0</v>
      </c>
      <c r="G28" s="12">
        <v>0.0</v>
      </c>
      <c r="H28" s="12">
        <v>0.0</v>
      </c>
      <c r="I28" s="12">
        <v>0.0</v>
      </c>
      <c r="J28" s="12">
        <v>0.0</v>
      </c>
      <c r="K28" s="12">
        <v>0.0</v>
      </c>
      <c r="L28" s="12">
        <v>0.0</v>
      </c>
      <c r="M28" s="12">
        <v>0.0</v>
      </c>
      <c r="N28" s="12">
        <v>0.0</v>
      </c>
      <c r="O28" s="12">
        <v>0.0</v>
      </c>
      <c r="P28" s="12">
        <v>0.0</v>
      </c>
      <c r="Q28" s="12">
        <v>0.0</v>
      </c>
      <c r="R28" s="12">
        <v>0.0</v>
      </c>
      <c r="S28" s="12">
        <v>0.0</v>
      </c>
      <c r="T28" s="12">
        <v>0.0</v>
      </c>
      <c r="U28" s="12">
        <v>0.0</v>
      </c>
      <c r="V28" s="12">
        <v>0.0</v>
      </c>
      <c r="W28" s="12">
        <v>0.0</v>
      </c>
      <c r="X28" s="12">
        <v>0.0</v>
      </c>
      <c r="Y28" s="12">
        <v>0.0</v>
      </c>
      <c r="Z28" s="12">
        <v>0.0</v>
      </c>
      <c r="AA28" s="12">
        <v>0.0</v>
      </c>
      <c r="AB28" s="12">
        <v>0.0</v>
      </c>
      <c r="AC28" s="12">
        <v>0.0</v>
      </c>
      <c r="AD28" s="12">
        <v>0.0</v>
      </c>
      <c r="AE28" s="12">
        <v>0.0</v>
      </c>
      <c r="AF28" s="14">
        <v>2.0</v>
      </c>
      <c r="AG28" s="2"/>
      <c r="AH28" s="2"/>
    </row>
    <row r="29" ht="12.75" customHeight="1">
      <c r="A29" s="20" t="s">
        <v>56</v>
      </c>
      <c r="B29" s="19" t="s">
        <v>40</v>
      </c>
      <c r="C29" s="20">
        <v>30136.0</v>
      </c>
      <c r="D29" s="12">
        <v>0.0</v>
      </c>
      <c r="E29" s="12">
        <v>0.0</v>
      </c>
      <c r="F29" s="12">
        <v>0.0</v>
      </c>
      <c r="G29" s="12">
        <v>0.0</v>
      </c>
      <c r="H29" s="12">
        <v>0.0</v>
      </c>
      <c r="I29" s="12">
        <v>0.0</v>
      </c>
      <c r="J29" s="12">
        <v>0.0</v>
      </c>
      <c r="K29" s="12">
        <v>0.0</v>
      </c>
      <c r="L29" s="12">
        <v>0.0</v>
      </c>
      <c r="M29" s="12">
        <v>0.0</v>
      </c>
      <c r="N29" s="12">
        <v>0.0</v>
      </c>
      <c r="O29" s="12">
        <v>0.0</v>
      </c>
      <c r="P29" s="12">
        <v>0.0</v>
      </c>
      <c r="Q29" s="12">
        <v>0.0</v>
      </c>
      <c r="R29" s="12">
        <v>0.0</v>
      </c>
      <c r="S29" s="12">
        <v>0.0</v>
      </c>
      <c r="T29" s="12">
        <v>0.0</v>
      </c>
      <c r="U29" s="12">
        <v>0.0</v>
      </c>
      <c r="V29" s="12">
        <v>0.0</v>
      </c>
      <c r="W29" s="12">
        <v>0.0</v>
      </c>
      <c r="X29" s="12">
        <v>0.0</v>
      </c>
      <c r="Y29" s="12">
        <v>0.0</v>
      </c>
      <c r="Z29" s="12">
        <v>0.0</v>
      </c>
      <c r="AA29" s="12">
        <v>0.0</v>
      </c>
      <c r="AB29" s="12">
        <v>0.0</v>
      </c>
      <c r="AC29" s="12">
        <v>0.0</v>
      </c>
      <c r="AD29" s="12">
        <v>0.0</v>
      </c>
      <c r="AE29" s="12">
        <v>0.0</v>
      </c>
      <c r="AF29" s="14">
        <v>2.0</v>
      </c>
      <c r="AG29" s="2"/>
      <c r="AH29" s="2"/>
    </row>
    <row r="30" ht="12.75" customHeight="1">
      <c r="A30" s="20" t="s">
        <v>57</v>
      </c>
      <c r="B30" s="19" t="s">
        <v>40</v>
      </c>
      <c r="C30" s="20">
        <v>30137.0</v>
      </c>
      <c r="D30" s="12">
        <v>0.0</v>
      </c>
      <c r="E30" s="12">
        <v>0.0</v>
      </c>
      <c r="F30" s="12">
        <v>0.0</v>
      </c>
      <c r="G30" s="12">
        <v>0.0</v>
      </c>
      <c r="H30" s="12">
        <v>0.0</v>
      </c>
      <c r="I30" s="12">
        <v>0.0</v>
      </c>
      <c r="J30" s="12">
        <v>0.0</v>
      </c>
      <c r="K30" s="12">
        <v>0.0</v>
      </c>
      <c r="L30" s="12">
        <v>0.0</v>
      </c>
      <c r="M30" s="12">
        <v>0.0</v>
      </c>
      <c r="N30" s="12">
        <v>0.0</v>
      </c>
      <c r="O30" s="12">
        <v>0.0</v>
      </c>
      <c r="P30" s="12">
        <v>0.0</v>
      </c>
      <c r="Q30" s="12">
        <v>0.0</v>
      </c>
      <c r="R30" s="12">
        <v>0.0</v>
      </c>
      <c r="S30" s="12">
        <v>0.0</v>
      </c>
      <c r="T30" s="12">
        <v>0.0</v>
      </c>
      <c r="U30" s="12">
        <v>0.0</v>
      </c>
      <c r="V30" s="12">
        <v>0.0</v>
      </c>
      <c r="W30" s="12">
        <v>0.0</v>
      </c>
      <c r="X30" s="12">
        <v>0.0</v>
      </c>
      <c r="Y30" s="12">
        <v>0.0</v>
      </c>
      <c r="Z30" s="12">
        <v>0.0</v>
      </c>
      <c r="AA30" s="12">
        <v>0.0</v>
      </c>
      <c r="AB30" s="12">
        <v>0.0</v>
      </c>
      <c r="AC30" s="12">
        <v>0.0</v>
      </c>
      <c r="AD30" s="12">
        <v>0.0</v>
      </c>
      <c r="AE30" s="12">
        <v>0.0</v>
      </c>
      <c r="AF30" s="14">
        <v>2.0</v>
      </c>
      <c r="AG30" s="2"/>
      <c r="AH30" s="2"/>
    </row>
    <row r="31" ht="12.75" customHeight="1">
      <c r="A31" s="20" t="s">
        <v>58</v>
      </c>
      <c r="B31" s="19" t="s">
        <v>40</v>
      </c>
      <c r="C31" s="20">
        <v>30138.0</v>
      </c>
      <c r="D31" s="12">
        <v>0.0</v>
      </c>
      <c r="E31" s="12">
        <v>0.0</v>
      </c>
      <c r="F31" s="12">
        <v>0.0</v>
      </c>
      <c r="G31" s="12">
        <v>0.0</v>
      </c>
      <c r="H31" s="12">
        <v>0.0</v>
      </c>
      <c r="I31" s="12">
        <v>0.0</v>
      </c>
      <c r="J31" s="12">
        <v>0.0</v>
      </c>
      <c r="K31" s="12">
        <v>0.0</v>
      </c>
      <c r="L31" s="12">
        <v>0.0</v>
      </c>
      <c r="M31" s="12">
        <v>0.0</v>
      </c>
      <c r="N31" s="12">
        <v>0.0</v>
      </c>
      <c r="O31" s="12">
        <v>0.0</v>
      </c>
      <c r="P31" s="12">
        <v>0.0</v>
      </c>
      <c r="Q31" s="12">
        <v>0.0</v>
      </c>
      <c r="R31" s="12">
        <v>0.0</v>
      </c>
      <c r="S31" s="12">
        <v>0.0</v>
      </c>
      <c r="T31" s="12">
        <v>0.0</v>
      </c>
      <c r="U31" s="12">
        <v>0.0</v>
      </c>
      <c r="V31" s="12">
        <v>0.0</v>
      </c>
      <c r="W31" s="12">
        <v>0.0</v>
      </c>
      <c r="X31" s="12">
        <v>0.0</v>
      </c>
      <c r="Y31" s="12">
        <v>0.0</v>
      </c>
      <c r="Z31" s="12">
        <v>0.0</v>
      </c>
      <c r="AA31" s="12">
        <v>0.0</v>
      </c>
      <c r="AB31" s="12">
        <v>0.0</v>
      </c>
      <c r="AC31" s="12">
        <v>0.0</v>
      </c>
      <c r="AD31" s="12">
        <v>0.0</v>
      </c>
      <c r="AE31" s="12">
        <v>0.0</v>
      </c>
      <c r="AF31" s="14">
        <v>2.0</v>
      </c>
      <c r="AG31" s="2"/>
      <c r="AH31" s="2"/>
    </row>
    <row r="32" ht="12.75" customHeight="1">
      <c r="A32" s="18" t="s">
        <v>59</v>
      </c>
      <c r="B32" s="19" t="s">
        <v>40</v>
      </c>
      <c r="C32" s="18">
        <v>3014.0</v>
      </c>
      <c r="D32" s="13">
        <f t="shared" ref="D32:AD32" si="8">+D33+D34+D35+D36+D37+D38</f>
        <v>0</v>
      </c>
      <c r="E32" s="13">
        <f t="shared" si="8"/>
        <v>0</v>
      </c>
      <c r="F32" s="13">
        <f t="shared" si="8"/>
        <v>0</v>
      </c>
      <c r="G32" s="13">
        <f t="shared" si="8"/>
        <v>0</v>
      </c>
      <c r="H32" s="13">
        <f t="shared" si="8"/>
        <v>0</v>
      </c>
      <c r="I32" s="13">
        <f t="shared" si="8"/>
        <v>0</v>
      </c>
      <c r="J32" s="13">
        <f t="shared" si="8"/>
        <v>0</v>
      </c>
      <c r="K32" s="13">
        <f t="shared" si="8"/>
        <v>0</v>
      </c>
      <c r="L32" s="13">
        <f t="shared" si="8"/>
        <v>0</v>
      </c>
      <c r="M32" s="13">
        <f t="shared" si="8"/>
        <v>0</v>
      </c>
      <c r="N32" s="13">
        <f t="shared" si="8"/>
        <v>0</v>
      </c>
      <c r="O32" s="13">
        <f t="shared" si="8"/>
        <v>0</v>
      </c>
      <c r="P32" s="13">
        <f t="shared" si="8"/>
        <v>0</v>
      </c>
      <c r="Q32" s="13">
        <f t="shared" si="8"/>
        <v>0</v>
      </c>
      <c r="R32" s="13">
        <f t="shared" si="8"/>
        <v>0</v>
      </c>
      <c r="S32" s="13">
        <f t="shared" si="8"/>
        <v>0</v>
      </c>
      <c r="T32" s="13">
        <f t="shared" si="8"/>
        <v>0</v>
      </c>
      <c r="U32" s="13">
        <f t="shared" si="8"/>
        <v>0</v>
      </c>
      <c r="V32" s="13">
        <f t="shared" si="8"/>
        <v>0</v>
      </c>
      <c r="W32" s="13">
        <f t="shared" si="8"/>
        <v>0</v>
      </c>
      <c r="X32" s="13">
        <f t="shared" si="8"/>
        <v>0</v>
      </c>
      <c r="Y32" s="13">
        <f t="shared" si="8"/>
        <v>0</v>
      </c>
      <c r="Z32" s="13">
        <f t="shared" si="8"/>
        <v>0</v>
      </c>
      <c r="AA32" s="13">
        <f t="shared" si="8"/>
        <v>0</v>
      </c>
      <c r="AB32" s="13">
        <f t="shared" si="8"/>
        <v>0</v>
      </c>
      <c r="AC32" s="13">
        <f t="shared" si="8"/>
        <v>0</v>
      </c>
      <c r="AD32" s="13">
        <f t="shared" si="8"/>
        <v>0</v>
      </c>
      <c r="AE32" s="13">
        <f>SUM(D32:AD32)</f>
        <v>0</v>
      </c>
      <c r="AF32" s="14">
        <v>2.0</v>
      </c>
      <c r="AG32" s="2"/>
      <c r="AH32" s="2"/>
    </row>
    <row r="33" ht="12.75" customHeight="1">
      <c r="A33" s="20" t="s">
        <v>60</v>
      </c>
      <c r="B33" s="19" t="s">
        <v>40</v>
      </c>
      <c r="C33" s="20">
        <v>30141.0</v>
      </c>
      <c r="D33" s="12">
        <v>0.0</v>
      </c>
      <c r="E33" s="12">
        <v>0.0</v>
      </c>
      <c r="F33" s="12">
        <v>0.0</v>
      </c>
      <c r="G33" s="12">
        <v>0.0</v>
      </c>
      <c r="H33" s="12">
        <v>0.0</v>
      </c>
      <c r="I33" s="12">
        <v>0.0</v>
      </c>
      <c r="J33" s="12">
        <v>0.0</v>
      </c>
      <c r="K33" s="12">
        <v>0.0</v>
      </c>
      <c r="L33" s="12">
        <v>0.0</v>
      </c>
      <c r="M33" s="12">
        <v>0.0</v>
      </c>
      <c r="N33" s="12">
        <v>0.0</v>
      </c>
      <c r="O33" s="12">
        <v>0.0</v>
      </c>
      <c r="P33" s="12">
        <v>0.0</v>
      </c>
      <c r="Q33" s="12">
        <v>0.0</v>
      </c>
      <c r="R33" s="12">
        <v>0.0</v>
      </c>
      <c r="S33" s="12">
        <v>0.0</v>
      </c>
      <c r="T33" s="12">
        <v>0.0</v>
      </c>
      <c r="U33" s="12">
        <v>0.0</v>
      </c>
      <c r="V33" s="12">
        <v>0.0</v>
      </c>
      <c r="W33" s="12">
        <v>0.0</v>
      </c>
      <c r="X33" s="12">
        <v>0.0</v>
      </c>
      <c r="Y33" s="12">
        <v>0.0</v>
      </c>
      <c r="Z33" s="12">
        <v>0.0</v>
      </c>
      <c r="AA33" s="12">
        <v>0.0</v>
      </c>
      <c r="AB33" s="12">
        <v>0.0</v>
      </c>
      <c r="AC33" s="12">
        <v>0.0</v>
      </c>
      <c r="AD33" s="12">
        <v>0.0</v>
      </c>
      <c r="AE33" s="12">
        <v>0.0</v>
      </c>
      <c r="AF33" s="14">
        <v>2.0</v>
      </c>
      <c r="AG33" s="2"/>
      <c r="AH33" s="2"/>
    </row>
    <row r="34" ht="12.75" customHeight="1">
      <c r="A34" s="20" t="s">
        <v>61</v>
      </c>
      <c r="B34" s="19" t="s">
        <v>40</v>
      </c>
      <c r="C34" s="20">
        <v>30142.0</v>
      </c>
      <c r="D34" s="12">
        <v>0.0</v>
      </c>
      <c r="E34" s="12">
        <v>0.0</v>
      </c>
      <c r="F34" s="12">
        <v>0.0</v>
      </c>
      <c r="G34" s="12">
        <v>0.0</v>
      </c>
      <c r="H34" s="12">
        <v>0.0</v>
      </c>
      <c r="I34" s="12">
        <v>0.0</v>
      </c>
      <c r="J34" s="12">
        <v>0.0</v>
      </c>
      <c r="K34" s="12">
        <v>0.0</v>
      </c>
      <c r="L34" s="12">
        <v>0.0</v>
      </c>
      <c r="M34" s="12">
        <v>0.0</v>
      </c>
      <c r="N34" s="12">
        <v>0.0</v>
      </c>
      <c r="O34" s="12">
        <v>0.0</v>
      </c>
      <c r="P34" s="12">
        <v>0.0</v>
      </c>
      <c r="Q34" s="12">
        <v>0.0</v>
      </c>
      <c r="R34" s="12">
        <v>0.0</v>
      </c>
      <c r="S34" s="12">
        <v>0.0</v>
      </c>
      <c r="T34" s="12">
        <v>0.0</v>
      </c>
      <c r="U34" s="12">
        <v>0.0</v>
      </c>
      <c r="V34" s="12">
        <v>0.0</v>
      </c>
      <c r="W34" s="12">
        <v>0.0</v>
      </c>
      <c r="X34" s="12">
        <v>0.0</v>
      </c>
      <c r="Y34" s="12">
        <v>0.0</v>
      </c>
      <c r="Z34" s="12">
        <v>0.0</v>
      </c>
      <c r="AA34" s="12">
        <v>0.0</v>
      </c>
      <c r="AB34" s="12">
        <v>0.0</v>
      </c>
      <c r="AC34" s="12">
        <v>0.0</v>
      </c>
      <c r="AD34" s="12">
        <v>0.0</v>
      </c>
      <c r="AE34" s="12">
        <v>0.0</v>
      </c>
      <c r="AF34" s="14">
        <v>2.0</v>
      </c>
      <c r="AG34" s="2"/>
      <c r="AH34" s="2"/>
    </row>
    <row r="35" ht="12.75" customHeight="1">
      <c r="A35" s="20" t="s">
        <v>62</v>
      </c>
      <c r="B35" s="19" t="s">
        <v>40</v>
      </c>
      <c r="C35" s="20">
        <v>30143.0</v>
      </c>
      <c r="D35" s="12">
        <v>0.0</v>
      </c>
      <c r="E35" s="12">
        <v>0.0</v>
      </c>
      <c r="F35" s="12">
        <v>0.0</v>
      </c>
      <c r="G35" s="12">
        <v>0.0</v>
      </c>
      <c r="H35" s="12">
        <v>0.0</v>
      </c>
      <c r="I35" s="12">
        <v>0.0</v>
      </c>
      <c r="J35" s="12">
        <v>0.0</v>
      </c>
      <c r="K35" s="12">
        <v>0.0</v>
      </c>
      <c r="L35" s="12">
        <v>0.0</v>
      </c>
      <c r="M35" s="12">
        <v>0.0</v>
      </c>
      <c r="N35" s="12">
        <v>0.0</v>
      </c>
      <c r="O35" s="12">
        <v>0.0</v>
      </c>
      <c r="P35" s="12">
        <v>0.0</v>
      </c>
      <c r="Q35" s="12">
        <v>0.0</v>
      </c>
      <c r="R35" s="12">
        <v>0.0</v>
      </c>
      <c r="S35" s="12">
        <v>0.0</v>
      </c>
      <c r="T35" s="12">
        <v>0.0</v>
      </c>
      <c r="U35" s="12">
        <v>0.0</v>
      </c>
      <c r="V35" s="12">
        <v>0.0</v>
      </c>
      <c r="W35" s="12">
        <v>0.0</v>
      </c>
      <c r="X35" s="12">
        <v>0.0</v>
      </c>
      <c r="Y35" s="12">
        <v>0.0</v>
      </c>
      <c r="Z35" s="12">
        <v>0.0</v>
      </c>
      <c r="AA35" s="12">
        <v>0.0</v>
      </c>
      <c r="AB35" s="12">
        <v>0.0</v>
      </c>
      <c r="AC35" s="12">
        <v>0.0</v>
      </c>
      <c r="AD35" s="12">
        <v>0.0</v>
      </c>
      <c r="AE35" s="12">
        <v>0.0</v>
      </c>
      <c r="AF35" s="14">
        <v>2.0</v>
      </c>
      <c r="AG35" s="2"/>
      <c r="AH35" s="2"/>
    </row>
    <row r="36" ht="12.75" customHeight="1">
      <c r="A36" s="20" t="s">
        <v>63</v>
      </c>
      <c r="B36" s="19" t="s">
        <v>40</v>
      </c>
      <c r="C36" s="20">
        <v>30144.0</v>
      </c>
      <c r="D36" s="12">
        <v>0.0</v>
      </c>
      <c r="E36" s="12">
        <v>0.0</v>
      </c>
      <c r="F36" s="12">
        <v>0.0</v>
      </c>
      <c r="G36" s="12">
        <v>0.0</v>
      </c>
      <c r="H36" s="12">
        <v>0.0</v>
      </c>
      <c r="I36" s="12">
        <v>0.0</v>
      </c>
      <c r="J36" s="12">
        <v>0.0</v>
      </c>
      <c r="K36" s="12">
        <v>0.0</v>
      </c>
      <c r="L36" s="12">
        <v>0.0</v>
      </c>
      <c r="M36" s="12">
        <v>0.0</v>
      </c>
      <c r="N36" s="12">
        <v>0.0</v>
      </c>
      <c r="O36" s="12">
        <v>0.0</v>
      </c>
      <c r="P36" s="12">
        <v>0.0</v>
      </c>
      <c r="Q36" s="12">
        <v>0.0</v>
      </c>
      <c r="R36" s="12">
        <v>0.0</v>
      </c>
      <c r="S36" s="12">
        <v>0.0</v>
      </c>
      <c r="T36" s="12">
        <v>0.0</v>
      </c>
      <c r="U36" s="12">
        <v>0.0</v>
      </c>
      <c r="V36" s="12">
        <v>0.0</v>
      </c>
      <c r="W36" s="12">
        <v>0.0</v>
      </c>
      <c r="X36" s="12">
        <v>0.0</v>
      </c>
      <c r="Y36" s="12">
        <v>0.0</v>
      </c>
      <c r="Z36" s="12">
        <v>0.0</v>
      </c>
      <c r="AA36" s="12">
        <v>0.0</v>
      </c>
      <c r="AB36" s="12">
        <v>0.0</v>
      </c>
      <c r="AC36" s="12">
        <v>0.0</v>
      </c>
      <c r="AD36" s="12">
        <v>0.0</v>
      </c>
      <c r="AE36" s="12">
        <v>0.0</v>
      </c>
      <c r="AF36" s="14">
        <v>2.0</v>
      </c>
      <c r="AG36" s="2"/>
      <c r="AH36" s="2"/>
    </row>
    <row r="37" ht="12.75" customHeight="1">
      <c r="A37" s="20" t="s">
        <v>64</v>
      </c>
      <c r="B37" s="19" t="s">
        <v>40</v>
      </c>
      <c r="C37" s="20">
        <v>30145.0</v>
      </c>
      <c r="D37" s="12">
        <v>0.0</v>
      </c>
      <c r="E37" s="12">
        <v>0.0</v>
      </c>
      <c r="F37" s="12">
        <v>0.0</v>
      </c>
      <c r="G37" s="12">
        <v>0.0</v>
      </c>
      <c r="H37" s="12">
        <v>0.0</v>
      </c>
      <c r="I37" s="12">
        <v>0.0</v>
      </c>
      <c r="J37" s="12">
        <v>0.0</v>
      </c>
      <c r="K37" s="12">
        <v>0.0</v>
      </c>
      <c r="L37" s="12">
        <v>0.0</v>
      </c>
      <c r="M37" s="12">
        <v>0.0</v>
      </c>
      <c r="N37" s="12">
        <v>0.0</v>
      </c>
      <c r="O37" s="12">
        <v>0.0</v>
      </c>
      <c r="P37" s="12">
        <v>0.0</v>
      </c>
      <c r="Q37" s="12">
        <v>0.0</v>
      </c>
      <c r="R37" s="12">
        <v>0.0</v>
      </c>
      <c r="S37" s="12">
        <v>0.0</v>
      </c>
      <c r="T37" s="12">
        <v>0.0</v>
      </c>
      <c r="U37" s="12">
        <v>0.0</v>
      </c>
      <c r="V37" s="12">
        <v>0.0</v>
      </c>
      <c r="W37" s="12">
        <v>0.0</v>
      </c>
      <c r="X37" s="12">
        <v>0.0</v>
      </c>
      <c r="Y37" s="12">
        <v>0.0</v>
      </c>
      <c r="Z37" s="12">
        <v>0.0</v>
      </c>
      <c r="AA37" s="12">
        <v>0.0</v>
      </c>
      <c r="AB37" s="12">
        <v>0.0</v>
      </c>
      <c r="AC37" s="12">
        <v>0.0</v>
      </c>
      <c r="AD37" s="12">
        <v>0.0</v>
      </c>
      <c r="AE37" s="12">
        <v>0.0</v>
      </c>
      <c r="AF37" s="14">
        <v>2.0</v>
      </c>
      <c r="AG37" s="2"/>
      <c r="AH37" s="2"/>
    </row>
    <row r="38" ht="12.75" customHeight="1">
      <c r="A38" s="20" t="s">
        <v>65</v>
      </c>
      <c r="B38" s="19" t="s">
        <v>40</v>
      </c>
      <c r="C38" s="20">
        <v>30146.0</v>
      </c>
      <c r="D38" s="12">
        <v>0.0</v>
      </c>
      <c r="E38" s="12">
        <v>0.0</v>
      </c>
      <c r="F38" s="12">
        <v>0.0</v>
      </c>
      <c r="G38" s="12">
        <v>0.0</v>
      </c>
      <c r="H38" s="12">
        <v>0.0</v>
      </c>
      <c r="I38" s="12">
        <v>0.0</v>
      </c>
      <c r="J38" s="12">
        <v>0.0</v>
      </c>
      <c r="K38" s="12">
        <v>0.0</v>
      </c>
      <c r="L38" s="12">
        <v>0.0</v>
      </c>
      <c r="M38" s="12">
        <v>0.0</v>
      </c>
      <c r="N38" s="12">
        <v>0.0</v>
      </c>
      <c r="O38" s="12">
        <v>0.0</v>
      </c>
      <c r="P38" s="12">
        <v>0.0</v>
      </c>
      <c r="Q38" s="12">
        <v>0.0</v>
      </c>
      <c r="R38" s="12">
        <v>0.0</v>
      </c>
      <c r="S38" s="12">
        <v>0.0</v>
      </c>
      <c r="T38" s="12">
        <v>0.0</v>
      </c>
      <c r="U38" s="12">
        <v>0.0</v>
      </c>
      <c r="V38" s="12">
        <v>0.0</v>
      </c>
      <c r="W38" s="12">
        <v>0.0</v>
      </c>
      <c r="X38" s="12">
        <v>0.0</v>
      </c>
      <c r="Y38" s="12">
        <v>0.0</v>
      </c>
      <c r="Z38" s="12">
        <v>0.0</v>
      </c>
      <c r="AA38" s="12">
        <v>0.0</v>
      </c>
      <c r="AB38" s="12">
        <v>0.0</v>
      </c>
      <c r="AC38" s="12">
        <v>0.0</v>
      </c>
      <c r="AD38" s="12">
        <v>0.0</v>
      </c>
      <c r="AE38" s="12">
        <v>0.0</v>
      </c>
      <c r="AF38" s="14">
        <v>2.0</v>
      </c>
      <c r="AG38" s="2"/>
      <c r="AH38" s="2"/>
    </row>
    <row r="39" ht="12.75" customHeight="1">
      <c r="A39" s="18" t="s">
        <v>66</v>
      </c>
      <c r="B39" s="19" t="s">
        <v>40</v>
      </c>
      <c r="C39" s="18">
        <v>3015.0</v>
      </c>
      <c r="D39" s="13">
        <f t="shared" ref="D39:AD39" si="9">+D40+D41+D42+D43+D44</f>
        <v>0</v>
      </c>
      <c r="E39" s="13">
        <f t="shared" si="9"/>
        <v>0</v>
      </c>
      <c r="F39" s="13">
        <f t="shared" si="9"/>
        <v>0</v>
      </c>
      <c r="G39" s="13">
        <f t="shared" si="9"/>
        <v>0</v>
      </c>
      <c r="H39" s="13">
        <f t="shared" si="9"/>
        <v>0</v>
      </c>
      <c r="I39" s="13">
        <f t="shared" si="9"/>
        <v>0</v>
      </c>
      <c r="J39" s="13">
        <f t="shared" si="9"/>
        <v>0</v>
      </c>
      <c r="K39" s="13">
        <f t="shared" si="9"/>
        <v>0</v>
      </c>
      <c r="L39" s="13">
        <f t="shared" si="9"/>
        <v>0</v>
      </c>
      <c r="M39" s="13">
        <f t="shared" si="9"/>
        <v>0</v>
      </c>
      <c r="N39" s="13">
        <f t="shared" si="9"/>
        <v>0</v>
      </c>
      <c r="O39" s="13">
        <f t="shared" si="9"/>
        <v>0</v>
      </c>
      <c r="P39" s="13">
        <f t="shared" si="9"/>
        <v>0</v>
      </c>
      <c r="Q39" s="13">
        <f t="shared" si="9"/>
        <v>0</v>
      </c>
      <c r="R39" s="13">
        <f t="shared" si="9"/>
        <v>0</v>
      </c>
      <c r="S39" s="13">
        <f t="shared" si="9"/>
        <v>0</v>
      </c>
      <c r="T39" s="13">
        <f t="shared" si="9"/>
        <v>0</v>
      </c>
      <c r="U39" s="13">
        <f t="shared" si="9"/>
        <v>0</v>
      </c>
      <c r="V39" s="13">
        <f t="shared" si="9"/>
        <v>0</v>
      </c>
      <c r="W39" s="13">
        <f t="shared" si="9"/>
        <v>0</v>
      </c>
      <c r="X39" s="13">
        <f t="shared" si="9"/>
        <v>0</v>
      </c>
      <c r="Y39" s="13">
        <f t="shared" si="9"/>
        <v>0</v>
      </c>
      <c r="Z39" s="13">
        <f t="shared" si="9"/>
        <v>0</v>
      </c>
      <c r="AA39" s="13">
        <f t="shared" si="9"/>
        <v>0</v>
      </c>
      <c r="AB39" s="13">
        <f t="shared" si="9"/>
        <v>0</v>
      </c>
      <c r="AC39" s="13">
        <f t="shared" si="9"/>
        <v>0</v>
      </c>
      <c r="AD39" s="13">
        <f t="shared" si="9"/>
        <v>0</v>
      </c>
      <c r="AE39" s="13">
        <f>SUM(D39:AD39)</f>
        <v>0</v>
      </c>
      <c r="AF39" s="14">
        <v>2.0</v>
      </c>
      <c r="AG39" s="2"/>
      <c r="AH39" s="2"/>
    </row>
    <row r="40" ht="12.75" customHeight="1">
      <c r="A40" s="20" t="s">
        <v>67</v>
      </c>
      <c r="B40" s="19" t="s">
        <v>40</v>
      </c>
      <c r="C40" s="20">
        <v>30151.0</v>
      </c>
      <c r="D40" s="12">
        <v>0.0</v>
      </c>
      <c r="E40" s="12">
        <v>0.0</v>
      </c>
      <c r="F40" s="12">
        <v>0.0</v>
      </c>
      <c r="G40" s="12">
        <v>0.0</v>
      </c>
      <c r="H40" s="12">
        <v>0.0</v>
      </c>
      <c r="I40" s="12">
        <v>0.0</v>
      </c>
      <c r="J40" s="12">
        <v>0.0</v>
      </c>
      <c r="K40" s="12">
        <v>0.0</v>
      </c>
      <c r="L40" s="12">
        <v>0.0</v>
      </c>
      <c r="M40" s="12">
        <v>0.0</v>
      </c>
      <c r="N40" s="12">
        <v>0.0</v>
      </c>
      <c r="O40" s="12">
        <v>0.0</v>
      </c>
      <c r="P40" s="12">
        <v>0.0</v>
      </c>
      <c r="Q40" s="12">
        <v>0.0</v>
      </c>
      <c r="R40" s="12">
        <v>0.0</v>
      </c>
      <c r="S40" s="12">
        <v>0.0</v>
      </c>
      <c r="T40" s="12">
        <v>0.0</v>
      </c>
      <c r="U40" s="12">
        <v>0.0</v>
      </c>
      <c r="V40" s="12">
        <v>0.0</v>
      </c>
      <c r="W40" s="12">
        <v>0.0</v>
      </c>
      <c r="X40" s="12">
        <v>0.0</v>
      </c>
      <c r="Y40" s="12">
        <v>0.0</v>
      </c>
      <c r="Z40" s="12">
        <v>0.0</v>
      </c>
      <c r="AA40" s="12">
        <v>0.0</v>
      </c>
      <c r="AB40" s="12">
        <v>0.0</v>
      </c>
      <c r="AC40" s="12">
        <v>0.0</v>
      </c>
      <c r="AD40" s="12">
        <v>0.0</v>
      </c>
      <c r="AE40" s="12">
        <v>0.0</v>
      </c>
      <c r="AF40" s="14">
        <v>2.0</v>
      </c>
      <c r="AG40" s="2"/>
      <c r="AH40" s="2"/>
    </row>
    <row r="41" ht="12.75" customHeight="1">
      <c r="A41" s="20" t="s">
        <v>68</v>
      </c>
      <c r="B41" s="19" t="s">
        <v>40</v>
      </c>
      <c r="C41" s="20">
        <v>30152.0</v>
      </c>
      <c r="D41" s="12">
        <v>0.0</v>
      </c>
      <c r="E41" s="12">
        <v>0.0</v>
      </c>
      <c r="F41" s="12">
        <v>0.0</v>
      </c>
      <c r="G41" s="12">
        <v>0.0</v>
      </c>
      <c r="H41" s="12">
        <v>0.0</v>
      </c>
      <c r="I41" s="12">
        <v>0.0</v>
      </c>
      <c r="J41" s="12">
        <v>0.0</v>
      </c>
      <c r="K41" s="12">
        <v>0.0</v>
      </c>
      <c r="L41" s="12">
        <v>0.0</v>
      </c>
      <c r="M41" s="12">
        <v>0.0</v>
      </c>
      <c r="N41" s="12">
        <v>0.0</v>
      </c>
      <c r="O41" s="12">
        <v>0.0</v>
      </c>
      <c r="P41" s="12">
        <v>0.0</v>
      </c>
      <c r="Q41" s="12">
        <v>0.0</v>
      </c>
      <c r="R41" s="12">
        <v>0.0</v>
      </c>
      <c r="S41" s="12">
        <v>0.0</v>
      </c>
      <c r="T41" s="12">
        <v>0.0</v>
      </c>
      <c r="U41" s="12">
        <v>0.0</v>
      </c>
      <c r="V41" s="12">
        <v>0.0</v>
      </c>
      <c r="W41" s="12">
        <v>0.0</v>
      </c>
      <c r="X41" s="12">
        <v>0.0</v>
      </c>
      <c r="Y41" s="12">
        <v>0.0</v>
      </c>
      <c r="Z41" s="12">
        <v>0.0</v>
      </c>
      <c r="AA41" s="12">
        <v>0.0</v>
      </c>
      <c r="AB41" s="12">
        <v>0.0</v>
      </c>
      <c r="AC41" s="12">
        <v>0.0</v>
      </c>
      <c r="AD41" s="12">
        <v>0.0</v>
      </c>
      <c r="AE41" s="12">
        <v>0.0</v>
      </c>
      <c r="AF41" s="14">
        <v>2.0</v>
      </c>
      <c r="AG41" s="2"/>
      <c r="AH41" s="2"/>
    </row>
    <row r="42" ht="12.75" customHeight="1">
      <c r="A42" s="20" t="s">
        <v>69</v>
      </c>
      <c r="B42" s="19" t="s">
        <v>40</v>
      </c>
      <c r="C42" s="20">
        <v>30153.0</v>
      </c>
      <c r="D42" s="12">
        <v>0.0</v>
      </c>
      <c r="E42" s="12">
        <v>0.0</v>
      </c>
      <c r="F42" s="12">
        <v>0.0</v>
      </c>
      <c r="G42" s="12">
        <v>0.0</v>
      </c>
      <c r="H42" s="12">
        <v>0.0</v>
      </c>
      <c r="I42" s="12">
        <v>0.0</v>
      </c>
      <c r="J42" s="12">
        <v>0.0</v>
      </c>
      <c r="K42" s="12">
        <v>0.0</v>
      </c>
      <c r="L42" s="12">
        <v>0.0</v>
      </c>
      <c r="M42" s="12">
        <v>0.0</v>
      </c>
      <c r="N42" s="12">
        <v>0.0</v>
      </c>
      <c r="O42" s="12">
        <v>0.0</v>
      </c>
      <c r="P42" s="12">
        <v>0.0</v>
      </c>
      <c r="Q42" s="12">
        <v>0.0</v>
      </c>
      <c r="R42" s="12">
        <v>0.0</v>
      </c>
      <c r="S42" s="12">
        <v>0.0</v>
      </c>
      <c r="T42" s="12">
        <v>0.0</v>
      </c>
      <c r="U42" s="12">
        <v>0.0</v>
      </c>
      <c r="V42" s="12">
        <v>0.0</v>
      </c>
      <c r="W42" s="12">
        <v>0.0</v>
      </c>
      <c r="X42" s="12">
        <v>0.0</v>
      </c>
      <c r="Y42" s="12">
        <v>0.0</v>
      </c>
      <c r="Z42" s="12">
        <v>0.0</v>
      </c>
      <c r="AA42" s="12">
        <v>0.0</v>
      </c>
      <c r="AB42" s="12">
        <v>0.0</v>
      </c>
      <c r="AC42" s="12">
        <v>0.0</v>
      </c>
      <c r="AD42" s="12">
        <v>0.0</v>
      </c>
      <c r="AE42" s="12">
        <v>0.0</v>
      </c>
      <c r="AF42" s="14">
        <v>2.0</v>
      </c>
      <c r="AG42" s="2"/>
      <c r="AH42" s="2"/>
    </row>
    <row r="43" ht="12.75" customHeight="1">
      <c r="A43" s="20" t="s">
        <v>70</v>
      </c>
      <c r="B43" s="19" t="s">
        <v>40</v>
      </c>
      <c r="C43" s="20">
        <v>30154.0</v>
      </c>
      <c r="D43" s="12">
        <v>0.0</v>
      </c>
      <c r="E43" s="12">
        <v>0.0</v>
      </c>
      <c r="F43" s="12">
        <v>0.0</v>
      </c>
      <c r="G43" s="12">
        <v>0.0</v>
      </c>
      <c r="H43" s="12">
        <v>0.0</v>
      </c>
      <c r="I43" s="12">
        <v>0.0</v>
      </c>
      <c r="J43" s="12">
        <v>0.0</v>
      </c>
      <c r="K43" s="12">
        <v>0.0</v>
      </c>
      <c r="L43" s="12">
        <v>0.0</v>
      </c>
      <c r="M43" s="12">
        <v>0.0</v>
      </c>
      <c r="N43" s="12">
        <v>0.0</v>
      </c>
      <c r="O43" s="12">
        <v>0.0</v>
      </c>
      <c r="P43" s="12">
        <v>0.0</v>
      </c>
      <c r="Q43" s="12">
        <v>0.0</v>
      </c>
      <c r="R43" s="12">
        <v>0.0</v>
      </c>
      <c r="S43" s="12">
        <v>0.0</v>
      </c>
      <c r="T43" s="12">
        <v>0.0</v>
      </c>
      <c r="U43" s="12">
        <v>0.0</v>
      </c>
      <c r="V43" s="12">
        <v>0.0</v>
      </c>
      <c r="W43" s="12">
        <v>0.0</v>
      </c>
      <c r="X43" s="12">
        <v>0.0</v>
      </c>
      <c r="Y43" s="12">
        <v>0.0</v>
      </c>
      <c r="Z43" s="12">
        <v>0.0</v>
      </c>
      <c r="AA43" s="12">
        <v>0.0</v>
      </c>
      <c r="AB43" s="12">
        <v>0.0</v>
      </c>
      <c r="AC43" s="12">
        <v>0.0</v>
      </c>
      <c r="AD43" s="12">
        <v>0.0</v>
      </c>
      <c r="AE43" s="12">
        <v>0.0</v>
      </c>
      <c r="AF43" s="14">
        <v>2.0</v>
      </c>
      <c r="AG43" s="2"/>
      <c r="AH43" s="2"/>
    </row>
    <row r="44" ht="12.75" customHeight="1">
      <c r="A44" s="20" t="s">
        <v>71</v>
      </c>
      <c r="B44" s="19" t="s">
        <v>40</v>
      </c>
      <c r="C44" s="20">
        <v>30155.0</v>
      </c>
      <c r="D44" s="12">
        <v>0.0</v>
      </c>
      <c r="E44" s="12">
        <v>0.0</v>
      </c>
      <c r="F44" s="12">
        <v>0.0</v>
      </c>
      <c r="G44" s="12">
        <v>0.0</v>
      </c>
      <c r="H44" s="12">
        <v>0.0</v>
      </c>
      <c r="I44" s="12">
        <v>0.0</v>
      </c>
      <c r="J44" s="12">
        <v>0.0</v>
      </c>
      <c r="K44" s="12">
        <v>0.0</v>
      </c>
      <c r="L44" s="12">
        <v>0.0</v>
      </c>
      <c r="M44" s="12">
        <v>0.0</v>
      </c>
      <c r="N44" s="12">
        <v>0.0</v>
      </c>
      <c r="O44" s="12">
        <v>0.0</v>
      </c>
      <c r="P44" s="12">
        <v>0.0</v>
      </c>
      <c r="Q44" s="12">
        <v>0.0</v>
      </c>
      <c r="R44" s="12">
        <v>0.0</v>
      </c>
      <c r="S44" s="12">
        <v>0.0</v>
      </c>
      <c r="T44" s="12">
        <v>0.0</v>
      </c>
      <c r="U44" s="12">
        <v>0.0</v>
      </c>
      <c r="V44" s="12">
        <v>0.0</v>
      </c>
      <c r="W44" s="12">
        <v>0.0</v>
      </c>
      <c r="X44" s="12">
        <v>0.0</v>
      </c>
      <c r="Y44" s="12">
        <v>0.0</v>
      </c>
      <c r="Z44" s="12">
        <v>0.0</v>
      </c>
      <c r="AA44" s="12">
        <v>0.0</v>
      </c>
      <c r="AB44" s="12">
        <v>0.0</v>
      </c>
      <c r="AC44" s="12">
        <v>0.0</v>
      </c>
      <c r="AD44" s="12">
        <v>0.0</v>
      </c>
      <c r="AE44" s="12">
        <v>0.0</v>
      </c>
      <c r="AF44" s="14">
        <v>2.0</v>
      </c>
      <c r="AG44" s="2"/>
      <c r="AH44" s="2"/>
    </row>
    <row r="45" ht="12.75" customHeight="1">
      <c r="A45" s="18" t="s">
        <v>72</v>
      </c>
      <c r="B45" s="19" t="s">
        <v>40</v>
      </c>
      <c r="C45" s="18">
        <v>302.0</v>
      </c>
      <c r="D45" s="13">
        <f t="shared" ref="D45:AD45" si="10">+D46+D47+D48+D49+D50+D51+D52</f>
        <v>0</v>
      </c>
      <c r="E45" s="13">
        <f t="shared" si="10"/>
        <v>0</v>
      </c>
      <c r="F45" s="13">
        <f t="shared" si="10"/>
        <v>0</v>
      </c>
      <c r="G45" s="13">
        <f t="shared" si="10"/>
        <v>0</v>
      </c>
      <c r="H45" s="13">
        <f t="shared" si="10"/>
        <v>0</v>
      </c>
      <c r="I45" s="13">
        <f t="shared" si="10"/>
        <v>0</v>
      </c>
      <c r="J45" s="13">
        <f t="shared" si="10"/>
        <v>0</v>
      </c>
      <c r="K45" s="13">
        <f t="shared" si="10"/>
        <v>0</v>
      </c>
      <c r="L45" s="13">
        <f t="shared" si="10"/>
        <v>0</v>
      </c>
      <c r="M45" s="13">
        <f t="shared" si="10"/>
        <v>0</v>
      </c>
      <c r="N45" s="13">
        <f t="shared" si="10"/>
        <v>0</v>
      </c>
      <c r="O45" s="13">
        <f t="shared" si="10"/>
        <v>0</v>
      </c>
      <c r="P45" s="13">
        <f t="shared" si="10"/>
        <v>0</v>
      </c>
      <c r="Q45" s="13">
        <f t="shared" si="10"/>
        <v>0</v>
      </c>
      <c r="R45" s="13">
        <f t="shared" si="10"/>
        <v>0</v>
      </c>
      <c r="S45" s="13">
        <f t="shared" si="10"/>
        <v>0</v>
      </c>
      <c r="T45" s="13">
        <f t="shared" si="10"/>
        <v>0</v>
      </c>
      <c r="U45" s="13">
        <f t="shared" si="10"/>
        <v>0</v>
      </c>
      <c r="V45" s="13">
        <f t="shared" si="10"/>
        <v>0</v>
      </c>
      <c r="W45" s="13">
        <f t="shared" si="10"/>
        <v>0</v>
      </c>
      <c r="X45" s="13">
        <f t="shared" si="10"/>
        <v>0</v>
      </c>
      <c r="Y45" s="13">
        <f t="shared" si="10"/>
        <v>0</v>
      </c>
      <c r="Z45" s="13">
        <f t="shared" si="10"/>
        <v>0</v>
      </c>
      <c r="AA45" s="13">
        <f t="shared" si="10"/>
        <v>0</v>
      </c>
      <c r="AB45" s="13">
        <f t="shared" si="10"/>
        <v>0</v>
      </c>
      <c r="AC45" s="13">
        <f t="shared" si="10"/>
        <v>0</v>
      </c>
      <c r="AD45" s="13">
        <f t="shared" si="10"/>
        <v>0</v>
      </c>
      <c r="AE45" s="13">
        <f>SUM(D45:AD45)</f>
        <v>0</v>
      </c>
      <c r="AF45" s="14">
        <v>2.0</v>
      </c>
      <c r="AG45" s="2"/>
      <c r="AH45" s="2"/>
    </row>
    <row r="46" ht="12.75" customHeight="1">
      <c r="A46" s="20" t="s">
        <v>73</v>
      </c>
      <c r="B46" s="19" t="s">
        <v>40</v>
      </c>
      <c r="C46" s="20">
        <v>3021.0</v>
      </c>
      <c r="D46" s="12">
        <v>0.0</v>
      </c>
      <c r="E46" s="12">
        <v>0.0</v>
      </c>
      <c r="F46" s="12">
        <v>0.0</v>
      </c>
      <c r="G46" s="12">
        <v>0.0</v>
      </c>
      <c r="H46" s="12">
        <v>0.0</v>
      </c>
      <c r="I46" s="12">
        <v>0.0</v>
      </c>
      <c r="J46" s="12">
        <v>0.0</v>
      </c>
      <c r="K46" s="12">
        <v>0.0</v>
      </c>
      <c r="L46" s="12">
        <v>0.0</v>
      </c>
      <c r="M46" s="12">
        <v>0.0</v>
      </c>
      <c r="N46" s="12">
        <v>0.0</v>
      </c>
      <c r="O46" s="12">
        <v>0.0</v>
      </c>
      <c r="P46" s="12">
        <v>0.0</v>
      </c>
      <c r="Q46" s="12">
        <v>0.0</v>
      </c>
      <c r="R46" s="12">
        <v>0.0</v>
      </c>
      <c r="S46" s="12">
        <v>0.0</v>
      </c>
      <c r="T46" s="12">
        <v>0.0</v>
      </c>
      <c r="U46" s="12">
        <v>0.0</v>
      </c>
      <c r="V46" s="12">
        <v>0.0</v>
      </c>
      <c r="W46" s="12">
        <v>0.0</v>
      </c>
      <c r="X46" s="12">
        <v>0.0</v>
      </c>
      <c r="Y46" s="12">
        <v>0.0</v>
      </c>
      <c r="Z46" s="12">
        <v>0.0</v>
      </c>
      <c r="AA46" s="12">
        <v>0.0</v>
      </c>
      <c r="AB46" s="12">
        <v>0.0</v>
      </c>
      <c r="AC46" s="12">
        <v>0.0</v>
      </c>
      <c r="AD46" s="12">
        <v>0.0</v>
      </c>
      <c r="AE46" s="12">
        <v>0.0</v>
      </c>
      <c r="AF46" s="14">
        <v>2.0</v>
      </c>
      <c r="AG46" s="2"/>
      <c r="AH46" s="2"/>
    </row>
    <row r="47" ht="12.75" customHeight="1">
      <c r="A47" s="20" t="s">
        <v>74</v>
      </c>
      <c r="B47" s="19" t="s">
        <v>40</v>
      </c>
      <c r="C47" s="20">
        <v>3022.0</v>
      </c>
      <c r="D47" s="12">
        <v>0.0</v>
      </c>
      <c r="E47" s="12">
        <v>0.0</v>
      </c>
      <c r="F47" s="12">
        <v>0.0</v>
      </c>
      <c r="G47" s="12">
        <v>0.0</v>
      </c>
      <c r="H47" s="12">
        <v>0.0</v>
      </c>
      <c r="I47" s="12">
        <v>0.0</v>
      </c>
      <c r="J47" s="12">
        <v>0.0</v>
      </c>
      <c r="K47" s="12">
        <v>0.0</v>
      </c>
      <c r="L47" s="12">
        <v>0.0</v>
      </c>
      <c r="M47" s="12">
        <v>0.0</v>
      </c>
      <c r="N47" s="12">
        <v>0.0</v>
      </c>
      <c r="O47" s="12">
        <v>0.0</v>
      </c>
      <c r="P47" s="12">
        <v>0.0</v>
      </c>
      <c r="Q47" s="12">
        <v>0.0</v>
      </c>
      <c r="R47" s="12">
        <v>0.0</v>
      </c>
      <c r="S47" s="12">
        <v>0.0</v>
      </c>
      <c r="T47" s="12">
        <v>0.0</v>
      </c>
      <c r="U47" s="12">
        <v>0.0</v>
      </c>
      <c r="V47" s="12">
        <v>0.0</v>
      </c>
      <c r="W47" s="12">
        <v>0.0</v>
      </c>
      <c r="X47" s="12">
        <v>0.0</v>
      </c>
      <c r="Y47" s="12">
        <v>0.0</v>
      </c>
      <c r="Z47" s="12">
        <v>0.0</v>
      </c>
      <c r="AA47" s="12">
        <v>0.0</v>
      </c>
      <c r="AB47" s="12">
        <v>0.0</v>
      </c>
      <c r="AC47" s="12">
        <v>0.0</v>
      </c>
      <c r="AD47" s="12">
        <v>0.0</v>
      </c>
      <c r="AE47" s="12">
        <v>0.0</v>
      </c>
      <c r="AF47" s="14">
        <v>2.0</v>
      </c>
      <c r="AG47" s="2"/>
      <c r="AH47" s="2"/>
    </row>
    <row r="48" ht="12.75" customHeight="1">
      <c r="A48" s="20" t="s">
        <v>75</v>
      </c>
      <c r="B48" s="19" t="s">
        <v>40</v>
      </c>
      <c r="C48" s="20">
        <v>3023.0</v>
      </c>
      <c r="D48" s="12">
        <v>0.0</v>
      </c>
      <c r="E48" s="12">
        <v>0.0</v>
      </c>
      <c r="F48" s="12">
        <v>0.0</v>
      </c>
      <c r="G48" s="12">
        <v>0.0</v>
      </c>
      <c r="H48" s="12">
        <v>0.0</v>
      </c>
      <c r="I48" s="12">
        <v>0.0</v>
      </c>
      <c r="J48" s="12">
        <v>0.0</v>
      </c>
      <c r="K48" s="12">
        <v>0.0</v>
      </c>
      <c r="L48" s="12">
        <v>0.0</v>
      </c>
      <c r="M48" s="12">
        <v>0.0</v>
      </c>
      <c r="N48" s="12">
        <v>0.0</v>
      </c>
      <c r="O48" s="12">
        <v>0.0</v>
      </c>
      <c r="P48" s="12">
        <v>0.0</v>
      </c>
      <c r="Q48" s="12">
        <v>0.0</v>
      </c>
      <c r="R48" s="12">
        <v>0.0</v>
      </c>
      <c r="S48" s="12">
        <v>0.0</v>
      </c>
      <c r="T48" s="12">
        <v>0.0</v>
      </c>
      <c r="U48" s="12">
        <v>0.0</v>
      </c>
      <c r="V48" s="12">
        <v>0.0</v>
      </c>
      <c r="W48" s="12">
        <v>0.0</v>
      </c>
      <c r="X48" s="12">
        <v>0.0</v>
      </c>
      <c r="Y48" s="12">
        <v>0.0</v>
      </c>
      <c r="Z48" s="12">
        <v>0.0</v>
      </c>
      <c r="AA48" s="12">
        <v>0.0</v>
      </c>
      <c r="AB48" s="12">
        <v>0.0</v>
      </c>
      <c r="AC48" s="12">
        <v>0.0</v>
      </c>
      <c r="AD48" s="12">
        <v>0.0</v>
      </c>
      <c r="AE48" s="12">
        <v>0.0</v>
      </c>
      <c r="AF48" s="14">
        <v>2.0</v>
      </c>
      <c r="AG48" s="2"/>
      <c r="AH48" s="2"/>
    </row>
    <row r="49" ht="12.75" customHeight="1">
      <c r="A49" s="20" t="s">
        <v>76</v>
      </c>
      <c r="B49" s="19" t="s">
        <v>40</v>
      </c>
      <c r="C49" s="20">
        <v>3024.0</v>
      </c>
      <c r="D49" s="12">
        <v>0.0</v>
      </c>
      <c r="E49" s="12">
        <v>0.0</v>
      </c>
      <c r="F49" s="12">
        <v>0.0</v>
      </c>
      <c r="G49" s="12">
        <v>0.0</v>
      </c>
      <c r="H49" s="12">
        <v>0.0</v>
      </c>
      <c r="I49" s="12">
        <v>0.0</v>
      </c>
      <c r="J49" s="12">
        <v>0.0</v>
      </c>
      <c r="K49" s="12">
        <v>0.0</v>
      </c>
      <c r="L49" s="12">
        <v>0.0</v>
      </c>
      <c r="M49" s="12">
        <v>0.0</v>
      </c>
      <c r="N49" s="12">
        <v>0.0</v>
      </c>
      <c r="O49" s="12">
        <v>0.0</v>
      </c>
      <c r="P49" s="12">
        <v>0.0</v>
      </c>
      <c r="Q49" s="12">
        <v>0.0</v>
      </c>
      <c r="R49" s="12">
        <v>0.0</v>
      </c>
      <c r="S49" s="12">
        <v>0.0</v>
      </c>
      <c r="T49" s="12">
        <v>0.0</v>
      </c>
      <c r="U49" s="12">
        <v>0.0</v>
      </c>
      <c r="V49" s="12">
        <v>0.0</v>
      </c>
      <c r="W49" s="12">
        <v>0.0</v>
      </c>
      <c r="X49" s="12">
        <v>0.0</v>
      </c>
      <c r="Y49" s="12">
        <v>0.0</v>
      </c>
      <c r="Z49" s="12">
        <v>0.0</v>
      </c>
      <c r="AA49" s="12">
        <v>0.0</v>
      </c>
      <c r="AB49" s="12">
        <v>0.0</v>
      </c>
      <c r="AC49" s="12">
        <v>0.0</v>
      </c>
      <c r="AD49" s="12">
        <v>0.0</v>
      </c>
      <c r="AE49" s="12">
        <v>0.0</v>
      </c>
      <c r="AF49" s="14">
        <v>2.0</v>
      </c>
      <c r="AG49" s="2"/>
      <c r="AH49" s="2"/>
    </row>
    <row r="50" ht="12.75" customHeight="1">
      <c r="A50" s="20" t="s">
        <v>77</v>
      </c>
      <c r="B50" s="19" t="s">
        <v>40</v>
      </c>
      <c r="C50" s="20">
        <v>3025.0</v>
      </c>
      <c r="D50" s="12">
        <v>0.0</v>
      </c>
      <c r="E50" s="12">
        <v>0.0</v>
      </c>
      <c r="F50" s="12">
        <v>0.0</v>
      </c>
      <c r="G50" s="12">
        <v>0.0</v>
      </c>
      <c r="H50" s="12">
        <v>0.0</v>
      </c>
      <c r="I50" s="12">
        <v>0.0</v>
      </c>
      <c r="J50" s="12">
        <v>0.0</v>
      </c>
      <c r="K50" s="12">
        <v>0.0</v>
      </c>
      <c r="L50" s="12">
        <v>0.0</v>
      </c>
      <c r="M50" s="12">
        <v>0.0</v>
      </c>
      <c r="N50" s="12">
        <v>0.0</v>
      </c>
      <c r="O50" s="12">
        <v>0.0</v>
      </c>
      <c r="P50" s="12">
        <v>0.0</v>
      </c>
      <c r="Q50" s="12">
        <v>0.0</v>
      </c>
      <c r="R50" s="12">
        <v>0.0</v>
      </c>
      <c r="S50" s="12">
        <v>0.0</v>
      </c>
      <c r="T50" s="12">
        <v>0.0</v>
      </c>
      <c r="U50" s="12">
        <v>0.0</v>
      </c>
      <c r="V50" s="12">
        <v>0.0</v>
      </c>
      <c r="W50" s="12">
        <v>0.0</v>
      </c>
      <c r="X50" s="12">
        <v>0.0</v>
      </c>
      <c r="Y50" s="12">
        <v>0.0</v>
      </c>
      <c r="Z50" s="12">
        <v>0.0</v>
      </c>
      <c r="AA50" s="12">
        <v>0.0</v>
      </c>
      <c r="AB50" s="12">
        <v>0.0</v>
      </c>
      <c r="AC50" s="12">
        <v>0.0</v>
      </c>
      <c r="AD50" s="12">
        <v>0.0</v>
      </c>
      <c r="AE50" s="12">
        <v>0.0</v>
      </c>
      <c r="AF50" s="14">
        <v>2.0</v>
      </c>
      <c r="AG50" s="2"/>
      <c r="AH50" s="2"/>
    </row>
    <row r="51" ht="12.75" customHeight="1">
      <c r="A51" s="20" t="s">
        <v>78</v>
      </c>
      <c r="B51" s="19" t="s">
        <v>40</v>
      </c>
      <c r="C51" s="20">
        <v>3026.0</v>
      </c>
      <c r="D51" s="12">
        <v>0.0</v>
      </c>
      <c r="E51" s="12">
        <v>0.0</v>
      </c>
      <c r="F51" s="12">
        <v>0.0</v>
      </c>
      <c r="G51" s="12">
        <v>0.0</v>
      </c>
      <c r="H51" s="12">
        <v>0.0</v>
      </c>
      <c r="I51" s="12">
        <v>0.0</v>
      </c>
      <c r="J51" s="12">
        <v>0.0</v>
      </c>
      <c r="K51" s="12">
        <v>0.0</v>
      </c>
      <c r="L51" s="12">
        <v>0.0</v>
      </c>
      <c r="M51" s="12">
        <v>0.0</v>
      </c>
      <c r="N51" s="12">
        <v>0.0</v>
      </c>
      <c r="O51" s="12">
        <v>0.0</v>
      </c>
      <c r="P51" s="12">
        <v>0.0</v>
      </c>
      <c r="Q51" s="12">
        <v>0.0</v>
      </c>
      <c r="R51" s="12">
        <v>0.0</v>
      </c>
      <c r="S51" s="12">
        <v>0.0</v>
      </c>
      <c r="T51" s="12">
        <v>0.0</v>
      </c>
      <c r="U51" s="12">
        <v>0.0</v>
      </c>
      <c r="V51" s="12">
        <v>0.0</v>
      </c>
      <c r="W51" s="12">
        <v>0.0</v>
      </c>
      <c r="X51" s="12">
        <v>0.0</v>
      </c>
      <c r="Y51" s="12">
        <v>0.0</v>
      </c>
      <c r="Z51" s="12">
        <v>0.0</v>
      </c>
      <c r="AA51" s="12">
        <v>0.0</v>
      </c>
      <c r="AB51" s="12">
        <v>0.0</v>
      </c>
      <c r="AC51" s="12">
        <v>0.0</v>
      </c>
      <c r="AD51" s="12">
        <v>0.0</v>
      </c>
      <c r="AE51" s="12">
        <v>0.0</v>
      </c>
      <c r="AF51" s="14">
        <v>2.0</v>
      </c>
      <c r="AG51" s="2"/>
      <c r="AH51" s="2"/>
    </row>
    <row r="52" ht="12.75" customHeight="1">
      <c r="A52" s="20" t="s">
        <v>79</v>
      </c>
      <c r="B52" s="19" t="s">
        <v>40</v>
      </c>
      <c r="C52" s="20">
        <v>3027.0</v>
      </c>
      <c r="D52" s="12">
        <v>0.0</v>
      </c>
      <c r="E52" s="12">
        <v>0.0</v>
      </c>
      <c r="F52" s="12">
        <v>0.0</v>
      </c>
      <c r="G52" s="12">
        <v>0.0</v>
      </c>
      <c r="H52" s="12">
        <v>0.0</v>
      </c>
      <c r="I52" s="12">
        <v>0.0</v>
      </c>
      <c r="J52" s="12">
        <v>0.0</v>
      </c>
      <c r="K52" s="12">
        <v>0.0</v>
      </c>
      <c r="L52" s="12">
        <v>0.0</v>
      </c>
      <c r="M52" s="12">
        <v>0.0</v>
      </c>
      <c r="N52" s="12">
        <v>0.0</v>
      </c>
      <c r="O52" s="12">
        <v>0.0</v>
      </c>
      <c r="P52" s="12">
        <v>0.0</v>
      </c>
      <c r="Q52" s="12">
        <v>0.0</v>
      </c>
      <c r="R52" s="12">
        <v>0.0</v>
      </c>
      <c r="S52" s="12">
        <v>0.0</v>
      </c>
      <c r="T52" s="12">
        <v>0.0</v>
      </c>
      <c r="U52" s="12">
        <v>0.0</v>
      </c>
      <c r="V52" s="12">
        <v>0.0</v>
      </c>
      <c r="W52" s="12">
        <v>0.0</v>
      </c>
      <c r="X52" s="12">
        <v>0.0</v>
      </c>
      <c r="Y52" s="12">
        <v>0.0</v>
      </c>
      <c r="Z52" s="12">
        <v>0.0</v>
      </c>
      <c r="AA52" s="12">
        <v>0.0</v>
      </c>
      <c r="AB52" s="12">
        <v>0.0</v>
      </c>
      <c r="AC52" s="12">
        <v>0.0</v>
      </c>
      <c r="AD52" s="12">
        <v>0.0</v>
      </c>
      <c r="AE52" s="12">
        <v>0.0</v>
      </c>
      <c r="AF52" s="14">
        <v>2.0</v>
      </c>
      <c r="AG52" s="2"/>
      <c r="AH52" s="2"/>
    </row>
    <row r="53" ht="12.75" customHeight="1">
      <c r="A53" s="22" t="s">
        <v>80</v>
      </c>
      <c r="B53" s="19" t="s">
        <v>40</v>
      </c>
      <c r="C53" s="18">
        <v>31.0</v>
      </c>
      <c r="D53" s="13">
        <f t="shared" ref="D53:AD53" si="11">+D54+D55+D56+D57+D58+D59</f>
        <v>0</v>
      </c>
      <c r="E53" s="13">
        <f t="shared" si="11"/>
        <v>0</v>
      </c>
      <c r="F53" s="13">
        <f t="shared" si="11"/>
        <v>0</v>
      </c>
      <c r="G53" s="13">
        <f t="shared" si="11"/>
        <v>0</v>
      </c>
      <c r="H53" s="13">
        <f t="shared" si="11"/>
        <v>0</v>
      </c>
      <c r="I53" s="13">
        <f t="shared" si="11"/>
        <v>0</v>
      </c>
      <c r="J53" s="13">
        <f t="shared" si="11"/>
        <v>0</v>
      </c>
      <c r="K53" s="13">
        <f t="shared" si="11"/>
        <v>0</v>
      </c>
      <c r="L53" s="13">
        <f t="shared" si="11"/>
        <v>0</v>
      </c>
      <c r="M53" s="13">
        <f t="shared" si="11"/>
        <v>0</v>
      </c>
      <c r="N53" s="13">
        <f t="shared" si="11"/>
        <v>0</v>
      </c>
      <c r="O53" s="13">
        <f t="shared" si="11"/>
        <v>0</v>
      </c>
      <c r="P53" s="13">
        <f t="shared" si="11"/>
        <v>0</v>
      </c>
      <c r="Q53" s="13">
        <f t="shared" si="11"/>
        <v>0</v>
      </c>
      <c r="R53" s="13">
        <f t="shared" si="11"/>
        <v>0</v>
      </c>
      <c r="S53" s="13">
        <f t="shared" si="11"/>
        <v>0</v>
      </c>
      <c r="T53" s="13">
        <f t="shared" si="11"/>
        <v>0</v>
      </c>
      <c r="U53" s="13">
        <f t="shared" si="11"/>
        <v>0</v>
      </c>
      <c r="V53" s="13">
        <f t="shared" si="11"/>
        <v>0</v>
      </c>
      <c r="W53" s="13">
        <f t="shared" si="11"/>
        <v>0</v>
      </c>
      <c r="X53" s="13">
        <f t="shared" si="11"/>
        <v>0</v>
      </c>
      <c r="Y53" s="13">
        <f t="shared" si="11"/>
        <v>0</v>
      </c>
      <c r="Z53" s="13">
        <f t="shared" si="11"/>
        <v>0</v>
      </c>
      <c r="AA53" s="13">
        <f t="shared" si="11"/>
        <v>0</v>
      </c>
      <c r="AB53" s="13">
        <f t="shared" si="11"/>
        <v>0</v>
      </c>
      <c r="AC53" s="13">
        <f t="shared" si="11"/>
        <v>0</v>
      </c>
      <c r="AD53" s="13">
        <f t="shared" si="11"/>
        <v>0</v>
      </c>
      <c r="AE53" s="13">
        <f>SUM(D53:AD53)</f>
        <v>0</v>
      </c>
      <c r="AF53" s="14">
        <v>2.0</v>
      </c>
      <c r="AG53" s="2"/>
      <c r="AH53" s="2"/>
    </row>
    <row r="54" ht="12.75" customHeight="1">
      <c r="A54" s="20" t="s">
        <v>81</v>
      </c>
      <c r="B54" s="19" t="s">
        <v>40</v>
      </c>
      <c r="C54" s="20">
        <v>311.0</v>
      </c>
      <c r="D54" s="12">
        <v>0.0</v>
      </c>
      <c r="E54" s="12">
        <v>0.0</v>
      </c>
      <c r="F54" s="12">
        <v>0.0</v>
      </c>
      <c r="G54" s="12">
        <v>0.0</v>
      </c>
      <c r="H54" s="12">
        <v>0.0</v>
      </c>
      <c r="I54" s="12">
        <v>0.0</v>
      </c>
      <c r="J54" s="12">
        <v>0.0</v>
      </c>
      <c r="K54" s="12">
        <v>0.0</v>
      </c>
      <c r="L54" s="12">
        <v>0.0</v>
      </c>
      <c r="M54" s="12">
        <v>0.0</v>
      </c>
      <c r="N54" s="12">
        <v>0.0</v>
      </c>
      <c r="O54" s="12">
        <v>0.0</v>
      </c>
      <c r="P54" s="12">
        <v>0.0</v>
      </c>
      <c r="Q54" s="12">
        <v>0.0</v>
      </c>
      <c r="R54" s="12">
        <v>0.0</v>
      </c>
      <c r="S54" s="12">
        <v>0.0</v>
      </c>
      <c r="T54" s="12">
        <v>0.0</v>
      </c>
      <c r="U54" s="12">
        <v>0.0</v>
      </c>
      <c r="V54" s="12">
        <v>0.0</v>
      </c>
      <c r="W54" s="12">
        <v>0.0</v>
      </c>
      <c r="X54" s="12">
        <v>0.0</v>
      </c>
      <c r="Y54" s="12">
        <v>0.0</v>
      </c>
      <c r="Z54" s="12">
        <v>0.0</v>
      </c>
      <c r="AA54" s="12">
        <v>0.0</v>
      </c>
      <c r="AB54" s="12">
        <v>0.0</v>
      </c>
      <c r="AC54" s="12">
        <v>0.0</v>
      </c>
      <c r="AD54" s="12">
        <v>0.0</v>
      </c>
      <c r="AE54" s="12">
        <v>0.0</v>
      </c>
      <c r="AF54" s="14">
        <v>2.0</v>
      </c>
      <c r="AG54" s="2"/>
      <c r="AH54" s="2"/>
    </row>
    <row r="55" ht="12.75" customHeight="1">
      <c r="A55" s="20" t="s">
        <v>82</v>
      </c>
      <c r="B55" s="19" t="s">
        <v>40</v>
      </c>
      <c r="C55" s="20">
        <v>312.0</v>
      </c>
      <c r="D55" s="12">
        <v>0.0</v>
      </c>
      <c r="E55" s="12">
        <v>0.0</v>
      </c>
      <c r="F55" s="12">
        <v>0.0</v>
      </c>
      <c r="G55" s="12">
        <v>0.0</v>
      </c>
      <c r="H55" s="12">
        <v>0.0</v>
      </c>
      <c r="I55" s="12">
        <v>0.0</v>
      </c>
      <c r="J55" s="12">
        <v>0.0</v>
      </c>
      <c r="K55" s="12">
        <v>0.0</v>
      </c>
      <c r="L55" s="12">
        <v>0.0</v>
      </c>
      <c r="M55" s="12">
        <v>0.0</v>
      </c>
      <c r="N55" s="12">
        <v>0.0</v>
      </c>
      <c r="O55" s="12">
        <v>0.0</v>
      </c>
      <c r="P55" s="12">
        <v>0.0</v>
      </c>
      <c r="Q55" s="12">
        <v>0.0</v>
      </c>
      <c r="R55" s="12">
        <v>0.0</v>
      </c>
      <c r="S55" s="12">
        <v>0.0</v>
      </c>
      <c r="T55" s="12">
        <v>0.0</v>
      </c>
      <c r="U55" s="12">
        <v>0.0</v>
      </c>
      <c r="V55" s="12">
        <v>0.0</v>
      </c>
      <c r="W55" s="12">
        <v>0.0</v>
      </c>
      <c r="X55" s="12">
        <v>0.0</v>
      </c>
      <c r="Y55" s="12">
        <v>0.0</v>
      </c>
      <c r="Z55" s="12">
        <v>0.0</v>
      </c>
      <c r="AA55" s="12">
        <v>0.0</v>
      </c>
      <c r="AB55" s="12">
        <v>0.0</v>
      </c>
      <c r="AC55" s="12">
        <v>0.0</v>
      </c>
      <c r="AD55" s="12">
        <v>0.0</v>
      </c>
      <c r="AE55" s="12">
        <v>0.0</v>
      </c>
      <c r="AF55" s="14">
        <v>2.0</v>
      </c>
      <c r="AG55" s="2"/>
      <c r="AH55" s="2"/>
    </row>
    <row r="56" ht="12.75" customHeight="1">
      <c r="A56" s="20" t="s">
        <v>83</v>
      </c>
      <c r="B56" s="19" t="s">
        <v>40</v>
      </c>
      <c r="C56" s="20">
        <v>313.0</v>
      </c>
      <c r="D56" s="12">
        <v>0.0</v>
      </c>
      <c r="E56" s="12">
        <v>0.0</v>
      </c>
      <c r="F56" s="12">
        <v>0.0</v>
      </c>
      <c r="G56" s="12">
        <v>0.0</v>
      </c>
      <c r="H56" s="12">
        <v>0.0</v>
      </c>
      <c r="I56" s="12">
        <v>0.0</v>
      </c>
      <c r="J56" s="12">
        <v>0.0</v>
      </c>
      <c r="K56" s="12">
        <v>0.0</v>
      </c>
      <c r="L56" s="12">
        <v>0.0</v>
      </c>
      <c r="M56" s="12">
        <v>0.0</v>
      </c>
      <c r="N56" s="12">
        <v>0.0</v>
      </c>
      <c r="O56" s="12">
        <v>0.0</v>
      </c>
      <c r="P56" s="12">
        <v>0.0</v>
      </c>
      <c r="Q56" s="12">
        <v>0.0</v>
      </c>
      <c r="R56" s="12">
        <v>0.0</v>
      </c>
      <c r="S56" s="12">
        <v>0.0</v>
      </c>
      <c r="T56" s="12">
        <v>0.0</v>
      </c>
      <c r="U56" s="12">
        <v>0.0</v>
      </c>
      <c r="V56" s="12">
        <v>0.0</v>
      </c>
      <c r="W56" s="12">
        <v>0.0</v>
      </c>
      <c r="X56" s="12">
        <v>0.0</v>
      </c>
      <c r="Y56" s="12">
        <v>0.0</v>
      </c>
      <c r="Z56" s="12">
        <v>0.0</v>
      </c>
      <c r="AA56" s="12">
        <v>0.0</v>
      </c>
      <c r="AB56" s="12">
        <v>0.0</v>
      </c>
      <c r="AC56" s="12">
        <v>0.0</v>
      </c>
      <c r="AD56" s="12">
        <v>0.0</v>
      </c>
      <c r="AE56" s="12">
        <v>0.0</v>
      </c>
      <c r="AF56" s="14">
        <v>2.0</v>
      </c>
      <c r="AG56" s="2"/>
      <c r="AH56" s="2"/>
    </row>
    <row r="57" ht="12.75" customHeight="1">
      <c r="A57" s="20" t="s">
        <v>84</v>
      </c>
      <c r="B57" s="19" t="s">
        <v>40</v>
      </c>
      <c r="C57" s="20">
        <v>314.0</v>
      </c>
      <c r="D57" s="12">
        <v>0.0</v>
      </c>
      <c r="E57" s="12">
        <v>0.0</v>
      </c>
      <c r="F57" s="12">
        <v>0.0</v>
      </c>
      <c r="G57" s="12">
        <v>0.0</v>
      </c>
      <c r="H57" s="12">
        <v>0.0</v>
      </c>
      <c r="I57" s="12">
        <v>0.0</v>
      </c>
      <c r="J57" s="12">
        <v>0.0</v>
      </c>
      <c r="K57" s="12">
        <v>0.0</v>
      </c>
      <c r="L57" s="12">
        <v>0.0</v>
      </c>
      <c r="M57" s="12">
        <v>0.0</v>
      </c>
      <c r="N57" s="12">
        <v>0.0</v>
      </c>
      <c r="O57" s="12">
        <v>0.0</v>
      </c>
      <c r="P57" s="12">
        <v>0.0</v>
      </c>
      <c r="Q57" s="12">
        <v>0.0</v>
      </c>
      <c r="R57" s="12">
        <v>0.0</v>
      </c>
      <c r="S57" s="12">
        <v>0.0</v>
      </c>
      <c r="T57" s="12">
        <v>0.0</v>
      </c>
      <c r="U57" s="12">
        <v>0.0</v>
      </c>
      <c r="V57" s="12">
        <v>0.0</v>
      </c>
      <c r="W57" s="12">
        <v>0.0</v>
      </c>
      <c r="X57" s="12">
        <v>0.0</v>
      </c>
      <c r="Y57" s="12">
        <v>0.0</v>
      </c>
      <c r="Z57" s="12">
        <v>0.0</v>
      </c>
      <c r="AA57" s="12">
        <v>0.0</v>
      </c>
      <c r="AB57" s="12">
        <v>0.0</v>
      </c>
      <c r="AC57" s="12">
        <v>0.0</v>
      </c>
      <c r="AD57" s="12">
        <v>0.0</v>
      </c>
      <c r="AE57" s="12">
        <v>0.0</v>
      </c>
      <c r="AF57" s="14">
        <v>2.0</v>
      </c>
      <c r="AG57" s="2"/>
      <c r="AH57" s="2"/>
    </row>
    <row r="58" ht="12.75" customHeight="1">
      <c r="A58" s="20" t="s">
        <v>85</v>
      </c>
      <c r="B58" s="19" t="s">
        <v>40</v>
      </c>
      <c r="C58" s="20">
        <v>315.0</v>
      </c>
      <c r="D58" s="12">
        <v>0.0</v>
      </c>
      <c r="E58" s="12">
        <v>0.0</v>
      </c>
      <c r="F58" s="12">
        <v>0.0</v>
      </c>
      <c r="G58" s="12">
        <v>0.0</v>
      </c>
      <c r="H58" s="12">
        <v>0.0</v>
      </c>
      <c r="I58" s="12">
        <v>0.0</v>
      </c>
      <c r="J58" s="12">
        <v>0.0</v>
      </c>
      <c r="K58" s="12">
        <v>0.0</v>
      </c>
      <c r="L58" s="12">
        <v>0.0</v>
      </c>
      <c r="M58" s="12">
        <v>0.0</v>
      </c>
      <c r="N58" s="12">
        <v>0.0</v>
      </c>
      <c r="O58" s="12">
        <v>0.0</v>
      </c>
      <c r="P58" s="12">
        <v>0.0</v>
      </c>
      <c r="Q58" s="12">
        <v>0.0</v>
      </c>
      <c r="R58" s="12">
        <v>0.0</v>
      </c>
      <c r="S58" s="12">
        <v>0.0</v>
      </c>
      <c r="T58" s="12">
        <v>0.0</v>
      </c>
      <c r="U58" s="12">
        <v>0.0</v>
      </c>
      <c r="V58" s="12">
        <v>0.0</v>
      </c>
      <c r="W58" s="12">
        <v>0.0</v>
      </c>
      <c r="X58" s="12">
        <v>0.0</v>
      </c>
      <c r="Y58" s="12">
        <v>0.0</v>
      </c>
      <c r="Z58" s="12">
        <v>0.0</v>
      </c>
      <c r="AA58" s="12">
        <v>0.0</v>
      </c>
      <c r="AB58" s="12">
        <v>0.0</v>
      </c>
      <c r="AC58" s="12">
        <v>0.0</v>
      </c>
      <c r="AD58" s="12">
        <v>0.0</v>
      </c>
      <c r="AE58" s="12">
        <v>0.0</v>
      </c>
      <c r="AF58" s="14">
        <v>2.0</v>
      </c>
      <c r="AG58" s="2"/>
      <c r="AH58" s="2"/>
    </row>
    <row r="59" ht="12.75" customHeight="1">
      <c r="A59" s="20" t="s">
        <v>86</v>
      </c>
      <c r="B59" s="19" t="s">
        <v>40</v>
      </c>
      <c r="C59" s="20">
        <v>316.0</v>
      </c>
      <c r="D59" s="12">
        <v>0.0</v>
      </c>
      <c r="E59" s="12">
        <v>0.0</v>
      </c>
      <c r="F59" s="12">
        <v>0.0</v>
      </c>
      <c r="G59" s="12">
        <v>0.0</v>
      </c>
      <c r="H59" s="12">
        <v>0.0</v>
      </c>
      <c r="I59" s="12">
        <v>0.0</v>
      </c>
      <c r="J59" s="12">
        <v>0.0</v>
      </c>
      <c r="K59" s="12">
        <v>0.0</v>
      </c>
      <c r="L59" s="12">
        <v>0.0</v>
      </c>
      <c r="M59" s="12">
        <v>0.0</v>
      </c>
      <c r="N59" s="12">
        <v>0.0</v>
      </c>
      <c r="O59" s="12">
        <v>0.0</v>
      </c>
      <c r="P59" s="12">
        <v>0.0</v>
      </c>
      <c r="Q59" s="12">
        <v>0.0</v>
      </c>
      <c r="R59" s="12">
        <v>0.0</v>
      </c>
      <c r="S59" s="12">
        <v>0.0</v>
      </c>
      <c r="T59" s="12">
        <v>0.0</v>
      </c>
      <c r="U59" s="12">
        <v>0.0</v>
      </c>
      <c r="V59" s="12">
        <v>0.0</v>
      </c>
      <c r="W59" s="12">
        <v>0.0</v>
      </c>
      <c r="X59" s="12">
        <v>0.0</v>
      </c>
      <c r="Y59" s="12">
        <v>0.0</v>
      </c>
      <c r="Z59" s="12">
        <v>0.0</v>
      </c>
      <c r="AA59" s="12">
        <v>0.0</v>
      </c>
      <c r="AB59" s="12">
        <v>0.0</v>
      </c>
      <c r="AC59" s="12">
        <v>0.0</v>
      </c>
      <c r="AD59" s="12">
        <v>0.0</v>
      </c>
      <c r="AE59" s="12">
        <v>0.0</v>
      </c>
      <c r="AF59" s="14">
        <v>2.0</v>
      </c>
      <c r="AG59" s="2"/>
      <c r="AH59" s="2"/>
    </row>
    <row r="60" ht="12.75" customHeight="1">
      <c r="A60" s="22" t="s">
        <v>87</v>
      </c>
      <c r="B60" s="19" t="s">
        <v>40</v>
      </c>
      <c r="C60" s="18">
        <v>32.0</v>
      </c>
      <c r="D60" s="13">
        <v>0.0</v>
      </c>
      <c r="E60" s="13">
        <v>0.0</v>
      </c>
      <c r="F60" s="13">
        <v>0.0</v>
      </c>
      <c r="G60" s="13">
        <v>0.0</v>
      </c>
      <c r="H60" s="13">
        <v>0.0</v>
      </c>
      <c r="I60" s="13">
        <v>0.0</v>
      </c>
      <c r="J60" s="13">
        <v>0.0</v>
      </c>
      <c r="K60" s="13">
        <v>0.0</v>
      </c>
      <c r="L60" s="13">
        <v>0.0</v>
      </c>
      <c r="M60" s="13">
        <v>0.0</v>
      </c>
      <c r="N60" s="13">
        <v>0.0</v>
      </c>
      <c r="O60" s="13">
        <v>0.0</v>
      </c>
      <c r="P60" s="13">
        <v>0.0</v>
      </c>
      <c r="Q60" s="13">
        <v>0.0</v>
      </c>
      <c r="R60" s="13">
        <v>0.0</v>
      </c>
      <c r="S60" s="13">
        <v>0.0</v>
      </c>
      <c r="T60" s="13">
        <v>0.0</v>
      </c>
      <c r="U60" s="13">
        <v>0.0</v>
      </c>
      <c r="V60" s="13">
        <v>0.0</v>
      </c>
      <c r="W60" s="13">
        <v>0.0</v>
      </c>
      <c r="X60" s="13">
        <v>0.0</v>
      </c>
      <c r="Y60" s="13">
        <v>0.0</v>
      </c>
      <c r="Z60" s="13">
        <v>0.0</v>
      </c>
      <c r="AA60" s="13">
        <v>0.0</v>
      </c>
      <c r="AB60" s="13">
        <v>0.0</v>
      </c>
      <c r="AC60" s="13">
        <v>0.0</v>
      </c>
      <c r="AD60" s="13">
        <v>0.0</v>
      </c>
      <c r="AE60" s="13">
        <v>0.0</v>
      </c>
      <c r="AF60" s="14">
        <v>2.0</v>
      </c>
      <c r="AG60" s="2"/>
      <c r="AH60" s="2"/>
    </row>
    <row r="61" ht="12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ht="12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ht="12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ht="12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ht="12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</row>
    <row r="66" ht="12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</row>
    <row r="67" ht="12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</row>
    <row r="68" ht="12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</row>
    <row r="69" ht="12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</row>
    <row r="70" ht="12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</row>
    <row r="71" ht="12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</row>
    <row r="72" ht="12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</row>
    <row r="73" ht="12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</row>
    <row r="74" ht="12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</row>
    <row r="75" ht="12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</row>
    <row r="76" ht="12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</row>
    <row r="77" ht="12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</row>
    <row r="78" ht="12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</row>
    <row r="79" ht="12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</row>
    <row r="80" ht="12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</row>
    <row r="81" ht="12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</row>
    <row r="82" ht="12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</row>
    <row r="83" ht="12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</row>
    <row r="84" ht="12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</row>
    <row r="85" ht="12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</row>
    <row r="86" ht="12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</row>
    <row r="87" ht="12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</row>
    <row r="88" ht="12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</row>
    <row r="89" ht="12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</row>
    <row r="90" ht="12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</row>
    <row r="91" ht="12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</row>
    <row r="92" ht="12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</row>
    <row r="93" ht="12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</row>
    <row r="94" ht="12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</row>
    <row r="95" ht="12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</row>
    <row r="96" ht="12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</row>
    <row r="97" ht="12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</row>
    <row r="98" ht="12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</row>
    <row r="99" ht="12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</row>
    <row r="100" ht="12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</row>
    <row r="101" ht="12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</row>
    <row r="102" ht="12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</row>
    <row r="103" ht="12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</row>
    <row r="104" ht="12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</row>
    <row r="105" ht="12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</row>
    <row r="106" ht="12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</row>
    <row r="107" ht="12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</row>
    <row r="108" ht="12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</row>
    <row r="109" ht="12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</row>
    <row r="110" ht="12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</row>
    <row r="111" ht="12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</row>
    <row r="112" ht="12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</row>
    <row r="113" ht="12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</row>
    <row r="114" ht="12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</row>
    <row r="115" ht="12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</row>
    <row r="116" ht="12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</row>
    <row r="117" ht="12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</row>
    <row r="118" ht="12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</row>
    <row r="119" ht="12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</row>
    <row r="120" ht="12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</row>
    <row r="121" ht="12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</row>
    <row r="122" ht="12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</row>
    <row r="123" ht="12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</row>
    <row r="124" ht="12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</row>
    <row r="125" ht="12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</row>
    <row r="126" ht="12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</row>
    <row r="127" ht="12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</row>
    <row r="128" ht="12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</row>
    <row r="129" ht="12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</row>
    <row r="130" ht="12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</row>
    <row r="131" ht="12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</row>
    <row r="132" ht="12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</row>
    <row r="133" ht="12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</row>
    <row r="134" ht="12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</row>
    <row r="135" ht="12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</row>
    <row r="136" ht="12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</row>
    <row r="137" ht="12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</row>
    <row r="138" ht="12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</row>
    <row r="139" ht="12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</row>
    <row r="140" ht="12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</row>
    <row r="141" ht="12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</row>
    <row r="142" ht="12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</row>
    <row r="143" ht="12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</row>
    <row r="144" ht="12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</row>
    <row r="145" ht="12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</row>
    <row r="146" ht="12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</row>
    <row r="147" ht="12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</row>
    <row r="148" ht="12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</row>
    <row r="149" ht="12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</row>
    <row r="150" ht="12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</row>
    <row r="151" ht="12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</row>
    <row r="152" ht="12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</row>
    <row r="153" ht="12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</row>
    <row r="154" ht="12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</row>
    <row r="155" ht="12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</row>
    <row r="156" ht="12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</row>
    <row r="157" ht="12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</row>
    <row r="158" ht="12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</row>
    <row r="159" ht="12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</row>
    <row r="160" ht="12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</row>
    <row r="161" ht="12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</row>
    <row r="162" ht="12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</row>
    <row r="163" ht="12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</row>
    <row r="164" ht="12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</row>
    <row r="165" ht="12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</row>
    <row r="166" ht="12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</row>
    <row r="167" ht="12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</row>
    <row r="168" ht="12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</row>
    <row r="169" ht="12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</row>
    <row r="170" ht="12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</row>
    <row r="171" ht="12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</row>
    <row r="172" ht="12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</row>
    <row r="173" ht="12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</row>
    <row r="174" ht="12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</row>
    <row r="175" ht="12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</row>
    <row r="176" ht="12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</row>
    <row r="177" ht="12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</row>
    <row r="178" ht="12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</row>
    <row r="179" ht="12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</row>
    <row r="180" ht="12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</row>
    <row r="181" ht="12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</row>
    <row r="182" ht="12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</row>
    <row r="183" ht="12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</row>
    <row r="184" ht="12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</row>
    <row r="185" ht="12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</row>
    <row r="186" ht="12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</row>
    <row r="187" ht="12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</row>
    <row r="188" ht="12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</row>
    <row r="189" ht="12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</row>
    <row r="190" ht="12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</row>
    <row r="191" ht="12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</row>
    <row r="192" ht="12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</row>
    <row r="193" ht="12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</row>
    <row r="194" ht="12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</row>
    <row r="195" ht="12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</row>
    <row r="196" ht="12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</row>
    <row r="197" ht="12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</row>
    <row r="198" ht="12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</row>
    <row r="199" ht="12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</row>
    <row r="200" ht="12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</row>
    <row r="201" ht="12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</row>
    <row r="202" ht="12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</row>
    <row r="203" ht="12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</row>
    <row r="204" ht="12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</row>
    <row r="205" ht="12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</row>
    <row r="206" ht="12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</row>
    <row r="207" ht="12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</row>
    <row r="208" ht="12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</row>
    <row r="209" ht="12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</row>
    <row r="210" ht="12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</row>
    <row r="211" ht="12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</row>
    <row r="212" ht="12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</row>
    <row r="213" ht="12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</row>
    <row r="214" ht="12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</row>
    <row r="215" ht="12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</row>
    <row r="216" ht="12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</row>
    <row r="217" ht="12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</row>
    <row r="218" ht="12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</row>
    <row r="219" ht="12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</row>
    <row r="220" ht="12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</row>
    <row r="221" ht="12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</row>
    <row r="222" ht="12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</row>
    <row r="223" ht="12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</row>
    <row r="224" ht="12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</row>
    <row r="225" ht="12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</row>
    <row r="226" ht="12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</row>
    <row r="227" ht="12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</row>
    <row r="228" ht="12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</row>
    <row r="229" ht="12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</row>
    <row r="230" ht="12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</row>
    <row r="231" ht="12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</row>
    <row r="232" ht="12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</row>
    <row r="233" ht="12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</row>
    <row r="234" ht="12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</row>
    <row r="235" ht="12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</row>
    <row r="236" ht="12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</row>
    <row r="237" ht="12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</row>
    <row r="238" ht="12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</row>
    <row r="239" ht="12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</row>
    <row r="240" ht="12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</row>
    <row r="241" ht="12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</row>
    <row r="242" ht="12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</row>
    <row r="243" ht="12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</row>
    <row r="244" ht="12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</row>
    <row r="245" ht="12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</row>
    <row r="246" ht="12.75" customHeight="1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</row>
    <row r="247" ht="12.75" customHeight="1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</row>
    <row r="248" ht="12.75" customHeight="1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</row>
    <row r="249" ht="12.75" customHeight="1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</row>
    <row r="250" ht="12.75" customHeight="1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</row>
    <row r="251" ht="12.75" customHeight="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</row>
    <row r="252" ht="12.75" customHeight="1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</row>
    <row r="253" ht="12.75" customHeight="1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</row>
    <row r="254" ht="12.75" customHeight="1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</row>
    <row r="255" ht="12.75" customHeight="1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</row>
    <row r="256" ht="12.75" customHeight="1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</row>
    <row r="257" ht="12.75" customHeight="1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</row>
    <row r="258" ht="12.75" customHeight="1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</row>
    <row r="259" ht="12.75" customHeight="1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</row>
    <row r="260" ht="12.75" customHeight="1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</row>
    <row r="261" ht="12.75" customHeight="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</row>
    <row r="262" ht="12.75" customHeight="1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</row>
    <row r="263" ht="12.75" customHeight="1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</row>
    <row r="264" ht="12.75" customHeight="1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</row>
    <row r="265" ht="12.75" customHeight="1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</row>
    <row r="266" ht="12.75" customHeight="1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</row>
    <row r="267" ht="12.75" customHeight="1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</row>
    <row r="268" ht="12.75" customHeight="1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</row>
    <row r="269" ht="12.75" customHeight="1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</row>
    <row r="270" ht="12.75" customHeight="1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</row>
    <row r="271" ht="12.75" customHeight="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</row>
    <row r="272" ht="12.75" customHeight="1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</row>
    <row r="273" ht="12.75" customHeight="1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</row>
    <row r="274" ht="12.75" customHeight="1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</row>
    <row r="275" ht="12.75" customHeight="1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</row>
    <row r="276" ht="12.75" customHeight="1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</row>
    <row r="277" ht="12.75" customHeight="1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</row>
    <row r="278" ht="12.75" customHeight="1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</row>
    <row r="279" ht="12.75" customHeight="1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</row>
    <row r="280" ht="12.75" customHeight="1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</row>
    <row r="281" ht="12.75" customHeight="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</row>
    <row r="282" ht="12.75" customHeight="1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</row>
    <row r="283" ht="12.75" customHeight="1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</row>
    <row r="284" ht="12.75" customHeight="1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</row>
    <row r="285" ht="12.75" customHeight="1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</row>
    <row r="286" ht="12.75" customHeight="1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</row>
    <row r="287" ht="12.75" customHeight="1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</row>
    <row r="288" ht="12.75" customHeight="1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</row>
    <row r="289" ht="12.75" customHeight="1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</row>
    <row r="290" ht="12.75" customHeight="1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</row>
    <row r="291" ht="12.75" customHeight="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</row>
    <row r="292" ht="12.75" customHeight="1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</row>
    <row r="293" ht="12.75" customHeight="1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</row>
    <row r="294" ht="12.75" customHeight="1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</row>
    <row r="295" ht="12.75" customHeight="1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</row>
    <row r="296" ht="12.75" customHeight="1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</row>
    <row r="297" ht="12.75" customHeight="1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</row>
    <row r="298" ht="12.75" customHeight="1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</row>
    <row r="299" ht="12.75" customHeight="1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</row>
    <row r="300" ht="12.75" customHeight="1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</row>
    <row r="301" ht="12.75" customHeight="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</row>
    <row r="302" ht="12.75" customHeight="1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</row>
    <row r="303" ht="12.75" customHeight="1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</row>
    <row r="304" ht="12.75" customHeight="1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</row>
    <row r="305" ht="12.75" customHeight="1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</row>
    <row r="306" ht="12.75" customHeight="1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</row>
    <row r="307" ht="12.75" customHeight="1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</row>
    <row r="308" ht="12.75" customHeight="1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</row>
    <row r="309" ht="12.75" customHeight="1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</row>
    <row r="310" ht="12.75" customHeight="1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</row>
    <row r="311" ht="12.75" customHeight="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</row>
    <row r="312" ht="12.75" customHeight="1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</row>
    <row r="313" ht="12.75" customHeight="1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</row>
    <row r="314" ht="12.75" customHeight="1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</row>
    <row r="315" ht="12.75" customHeight="1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</row>
    <row r="316" ht="12.75" customHeight="1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</row>
    <row r="317" ht="12.75" customHeight="1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</row>
    <row r="318" ht="12.75" customHeight="1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</row>
    <row r="319" ht="12.75" customHeight="1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</row>
    <row r="320" ht="12.75" customHeight="1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</row>
    <row r="321" ht="12.75" customHeight="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</row>
    <row r="322" ht="12.75" customHeight="1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</row>
    <row r="323" ht="12.75" customHeight="1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</row>
    <row r="324" ht="12.75" customHeight="1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</row>
    <row r="325" ht="12.75" customHeight="1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</row>
    <row r="326" ht="12.75" customHeight="1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</row>
    <row r="327" ht="12.75" customHeight="1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</row>
    <row r="328" ht="12.75" customHeight="1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</row>
    <row r="329" ht="12.75" customHeight="1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</row>
    <row r="330" ht="12.75" customHeight="1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</row>
    <row r="331" ht="12.75" customHeight="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</row>
    <row r="332" ht="12.75" customHeight="1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</row>
    <row r="333" ht="12.75" customHeight="1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</row>
    <row r="334" ht="12.75" customHeight="1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</row>
    <row r="335" ht="12.75" customHeight="1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</row>
    <row r="336" ht="12.75" customHeight="1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</row>
    <row r="337" ht="12.75" customHeight="1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</row>
    <row r="338" ht="12.75" customHeight="1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</row>
    <row r="339" ht="12.75" customHeight="1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</row>
    <row r="340" ht="12.75" customHeight="1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</row>
    <row r="341" ht="12.75" customHeight="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</row>
    <row r="342" ht="12.75" customHeight="1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</row>
    <row r="343" ht="12.75" customHeight="1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</row>
    <row r="344" ht="12.75" customHeight="1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</row>
    <row r="345" ht="12.75" customHeight="1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  <c r="AD345" s="2"/>
      <c r="AE345" s="2"/>
      <c r="AF345" s="2"/>
      <c r="AG345" s="2"/>
      <c r="AH345" s="2"/>
    </row>
    <row r="346" ht="12.75" customHeight="1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  <c r="AD346" s="2"/>
      <c r="AE346" s="2"/>
      <c r="AF346" s="2"/>
      <c r="AG346" s="2"/>
      <c r="AH346" s="2"/>
    </row>
    <row r="347" ht="12.75" customHeight="1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  <c r="AD347" s="2"/>
      <c r="AE347" s="2"/>
      <c r="AF347" s="2"/>
      <c r="AG347" s="2"/>
      <c r="AH347" s="2"/>
    </row>
    <row r="348" ht="12.75" customHeight="1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  <c r="AD348" s="2"/>
      <c r="AE348" s="2"/>
      <c r="AF348" s="2"/>
      <c r="AG348" s="2"/>
      <c r="AH348" s="2"/>
    </row>
    <row r="349" ht="12.75" customHeight="1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  <c r="AD349" s="2"/>
      <c r="AE349" s="2"/>
      <c r="AF349" s="2"/>
      <c r="AG349" s="2"/>
      <c r="AH349" s="2"/>
    </row>
    <row r="350" ht="12.75" customHeight="1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  <c r="AD350" s="2"/>
      <c r="AE350" s="2"/>
      <c r="AF350" s="2"/>
      <c r="AG350" s="2"/>
      <c r="AH350" s="2"/>
    </row>
    <row r="351" ht="12.75" customHeight="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  <c r="AD351" s="2"/>
      <c r="AE351" s="2"/>
      <c r="AF351" s="2"/>
      <c r="AG351" s="2"/>
      <c r="AH351" s="2"/>
    </row>
    <row r="352" ht="12.75" customHeight="1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  <c r="AD352" s="2"/>
      <c r="AE352" s="2"/>
      <c r="AF352" s="2"/>
      <c r="AG352" s="2"/>
      <c r="AH352" s="2"/>
    </row>
    <row r="353" ht="12.75" customHeight="1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  <c r="AD353" s="2"/>
      <c r="AE353" s="2"/>
      <c r="AF353" s="2"/>
      <c r="AG353" s="2"/>
      <c r="AH353" s="2"/>
    </row>
    <row r="354" ht="12.75" customHeight="1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  <c r="AD354" s="2"/>
      <c r="AE354" s="2"/>
      <c r="AF354" s="2"/>
      <c r="AG354" s="2"/>
      <c r="AH354" s="2"/>
    </row>
    <row r="355" ht="12.75" customHeight="1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  <c r="AD355" s="2"/>
      <c r="AE355" s="2"/>
      <c r="AF355" s="2"/>
      <c r="AG355" s="2"/>
      <c r="AH355" s="2"/>
    </row>
    <row r="356" ht="12.75" customHeight="1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  <c r="AD356" s="2"/>
      <c r="AE356" s="2"/>
      <c r="AF356" s="2"/>
      <c r="AG356" s="2"/>
      <c r="AH356" s="2"/>
    </row>
    <row r="357" ht="12.75" customHeight="1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  <c r="AD357" s="2"/>
      <c r="AE357" s="2"/>
      <c r="AF357" s="2"/>
      <c r="AG357" s="2"/>
      <c r="AH357" s="2"/>
    </row>
    <row r="358" ht="12.75" customHeight="1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  <c r="AD358" s="2"/>
      <c r="AE358" s="2"/>
      <c r="AF358" s="2"/>
      <c r="AG358" s="2"/>
      <c r="AH358" s="2"/>
    </row>
    <row r="359" ht="12.75" customHeight="1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  <c r="AD359" s="2"/>
      <c r="AE359" s="2"/>
      <c r="AF359" s="2"/>
      <c r="AG359" s="2"/>
      <c r="AH359" s="2"/>
    </row>
    <row r="360" ht="12.75" customHeight="1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  <c r="AD360" s="2"/>
      <c r="AE360" s="2"/>
      <c r="AF360" s="2"/>
      <c r="AG360" s="2"/>
      <c r="AH360" s="2"/>
    </row>
    <row r="361" ht="12.75" customHeight="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  <c r="AD361" s="2"/>
      <c r="AE361" s="2"/>
      <c r="AF361" s="2"/>
      <c r="AG361" s="2"/>
      <c r="AH361" s="2"/>
    </row>
    <row r="362" ht="12.75" customHeight="1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  <c r="AD362" s="2"/>
      <c r="AE362" s="2"/>
      <c r="AF362" s="2"/>
      <c r="AG362" s="2"/>
      <c r="AH362" s="2"/>
    </row>
    <row r="363" ht="12.75" customHeight="1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  <c r="AD363" s="2"/>
      <c r="AE363" s="2"/>
      <c r="AF363" s="2"/>
      <c r="AG363" s="2"/>
      <c r="AH363" s="2"/>
    </row>
    <row r="364" ht="12.75" customHeigh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  <c r="AD364" s="2"/>
      <c r="AE364" s="2"/>
      <c r="AF364" s="2"/>
      <c r="AG364" s="2"/>
      <c r="AH364" s="2"/>
    </row>
    <row r="365" ht="12.75" customHeigh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  <c r="AD365" s="2"/>
      <c r="AE365" s="2"/>
      <c r="AF365" s="2"/>
      <c r="AG365" s="2"/>
      <c r="AH365" s="2"/>
    </row>
    <row r="366" ht="12.75" customHeight="1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  <c r="AD366" s="2"/>
      <c r="AE366" s="2"/>
      <c r="AF366" s="2"/>
      <c r="AG366" s="2"/>
      <c r="AH366" s="2"/>
    </row>
    <row r="367" ht="12.75" customHeight="1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  <c r="AD367" s="2"/>
      <c r="AE367" s="2"/>
      <c r="AF367" s="2"/>
      <c r="AG367" s="2"/>
      <c r="AH367" s="2"/>
    </row>
    <row r="368" ht="12.75" customHeight="1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  <c r="AD368" s="2"/>
      <c r="AE368" s="2"/>
      <c r="AF368" s="2"/>
      <c r="AG368" s="2"/>
      <c r="AH368" s="2"/>
    </row>
    <row r="369" ht="12.75" customHeight="1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  <c r="AD369" s="2"/>
      <c r="AE369" s="2"/>
      <c r="AF369" s="2"/>
      <c r="AG369" s="2"/>
      <c r="AH369" s="2"/>
    </row>
    <row r="370" ht="12.75" customHeight="1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  <c r="AD370" s="2"/>
      <c r="AE370" s="2"/>
      <c r="AF370" s="2"/>
      <c r="AG370" s="2"/>
      <c r="AH370" s="2"/>
    </row>
    <row r="371" ht="12.75" customHeight="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  <c r="AD371" s="2"/>
      <c r="AE371" s="2"/>
      <c r="AF371" s="2"/>
      <c r="AG371" s="2"/>
      <c r="AH371" s="2"/>
    </row>
    <row r="372" ht="12.75" customHeight="1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  <c r="AD372" s="2"/>
      <c r="AE372" s="2"/>
      <c r="AF372" s="2"/>
      <c r="AG372" s="2"/>
      <c r="AH372" s="2"/>
    </row>
    <row r="373" ht="12.75" customHeight="1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  <c r="AD373" s="2"/>
      <c r="AE373" s="2"/>
      <c r="AF373" s="2"/>
      <c r="AG373" s="2"/>
      <c r="AH373" s="2"/>
    </row>
    <row r="374" ht="12.75" customHeight="1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  <c r="AD374" s="2"/>
      <c r="AE374" s="2"/>
      <c r="AF374" s="2"/>
      <c r="AG374" s="2"/>
      <c r="AH374" s="2"/>
    </row>
    <row r="375" ht="12.75" customHeight="1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  <c r="AD375" s="2"/>
      <c r="AE375" s="2"/>
      <c r="AF375" s="2"/>
      <c r="AG375" s="2"/>
      <c r="AH375" s="2"/>
    </row>
    <row r="376" ht="12.75" customHeight="1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  <c r="AD376" s="2"/>
      <c r="AE376" s="2"/>
      <c r="AF376" s="2"/>
      <c r="AG376" s="2"/>
      <c r="AH376" s="2"/>
    </row>
    <row r="377" ht="12.75" customHeight="1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  <c r="AD377" s="2"/>
      <c r="AE377" s="2"/>
      <c r="AF377" s="2"/>
      <c r="AG377" s="2"/>
      <c r="AH377" s="2"/>
    </row>
    <row r="378" ht="12.75" customHeight="1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  <c r="AD378" s="2"/>
      <c r="AE378" s="2"/>
      <c r="AF378" s="2"/>
      <c r="AG378" s="2"/>
      <c r="AH378" s="2"/>
    </row>
    <row r="379" ht="12.75" customHeight="1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  <c r="AD379" s="2"/>
      <c r="AE379" s="2"/>
      <c r="AF379" s="2"/>
      <c r="AG379" s="2"/>
      <c r="AH379" s="2"/>
    </row>
    <row r="380" ht="12.75" customHeight="1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  <c r="AD380" s="2"/>
      <c r="AE380" s="2"/>
      <c r="AF380" s="2"/>
      <c r="AG380" s="2"/>
      <c r="AH380" s="2"/>
    </row>
    <row r="381" ht="12.75" customHeight="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  <c r="AD381" s="2"/>
      <c r="AE381" s="2"/>
      <c r="AF381" s="2"/>
      <c r="AG381" s="2"/>
      <c r="AH381" s="2"/>
    </row>
    <row r="382" ht="12.75" customHeight="1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  <c r="AD382" s="2"/>
      <c r="AE382" s="2"/>
      <c r="AF382" s="2"/>
      <c r="AG382" s="2"/>
      <c r="AH382" s="2"/>
    </row>
    <row r="383" ht="12.75" customHeight="1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  <c r="AD383" s="2"/>
      <c r="AE383" s="2"/>
      <c r="AF383" s="2"/>
      <c r="AG383" s="2"/>
      <c r="AH383" s="2"/>
    </row>
    <row r="384" ht="12.75" customHeight="1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  <c r="AD384" s="2"/>
      <c r="AE384" s="2"/>
      <c r="AF384" s="2"/>
      <c r="AG384" s="2"/>
      <c r="AH384" s="2"/>
    </row>
    <row r="385" ht="12.75" customHeight="1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  <c r="AD385" s="2"/>
      <c r="AE385" s="2"/>
      <c r="AF385" s="2"/>
      <c r="AG385" s="2"/>
      <c r="AH385" s="2"/>
    </row>
    <row r="386" ht="12.75" customHeight="1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  <c r="AD386" s="2"/>
      <c r="AE386" s="2"/>
      <c r="AF386" s="2"/>
      <c r="AG386" s="2"/>
      <c r="AH386" s="2"/>
    </row>
    <row r="387" ht="12.75" customHeight="1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  <c r="AD387" s="2"/>
      <c r="AE387" s="2"/>
      <c r="AF387" s="2"/>
      <c r="AG387" s="2"/>
      <c r="AH387" s="2"/>
    </row>
    <row r="388" ht="12.75" customHeight="1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  <c r="AD388" s="2"/>
      <c r="AE388" s="2"/>
      <c r="AF388" s="2"/>
      <c r="AG388" s="2"/>
      <c r="AH388" s="2"/>
    </row>
    <row r="389" ht="12.75" customHeight="1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  <c r="AD389" s="2"/>
      <c r="AE389" s="2"/>
      <c r="AF389" s="2"/>
      <c r="AG389" s="2"/>
      <c r="AH389" s="2"/>
    </row>
    <row r="390" ht="12.75" customHeight="1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  <c r="AD390" s="2"/>
      <c r="AE390" s="2"/>
      <c r="AF390" s="2"/>
      <c r="AG390" s="2"/>
      <c r="AH390" s="2"/>
    </row>
    <row r="391" ht="12.75" customHeight="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  <c r="AD391" s="2"/>
      <c r="AE391" s="2"/>
      <c r="AF391" s="2"/>
      <c r="AG391" s="2"/>
      <c r="AH391" s="2"/>
    </row>
    <row r="392" ht="12.75" customHeight="1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  <c r="AD392" s="2"/>
      <c r="AE392" s="2"/>
      <c r="AF392" s="2"/>
      <c r="AG392" s="2"/>
      <c r="AH392" s="2"/>
    </row>
    <row r="393" ht="12.75" customHeight="1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  <c r="AD393" s="2"/>
      <c r="AE393" s="2"/>
      <c r="AF393" s="2"/>
      <c r="AG393" s="2"/>
      <c r="AH393" s="2"/>
    </row>
    <row r="394" ht="12.75" customHeight="1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  <c r="AD394" s="2"/>
      <c r="AE394" s="2"/>
      <c r="AF394" s="2"/>
      <c r="AG394" s="2"/>
      <c r="AH394" s="2"/>
    </row>
    <row r="395" ht="12.75" customHeight="1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  <c r="AD395" s="2"/>
      <c r="AE395" s="2"/>
      <c r="AF395" s="2"/>
      <c r="AG395" s="2"/>
      <c r="AH395" s="2"/>
    </row>
    <row r="396" ht="12.75" customHeight="1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  <c r="AD396" s="2"/>
      <c r="AE396" s="2"/>
      <c r="AF396" s="2"/>
      <c r="AG396" s="2"/>
      <c r="AH396" s="2"/>
    </row>
    <row r="397" ht="12.75" customHeight="1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  <c r="AD397" s="2"/>
      <c r="AE397" s="2"/>
      <c r="AF397" s="2"/>
      <c r="AG397" s="2"/>
      <c r="AH397" s="2"/>
    </row>
    <row r="398" ht="12.75" customHeight="1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  <c r="AD398" s="2"/>
      <c r="AE398" s="2"/>
      <c r="AF398" s="2"/>
      <c r="AG398" s="2"/>
      <c r="AH398" s="2"/>
    </row>
    <row r="399" ht="12.75" customHeight="1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  <c r="AD399" s="2"/>
      <c r="AE399" s="2"/>
      <c r="AF399" s="2"/>
      <c r="AG399" s="2"/>
      <c r="AH399" s="2"/>
    </row>
    <row r="400" ht="12.75" customHeight="1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  <c r="AD400" s="2"/>
      <c r="AE400" s="2"/>
      <c r="AF400" s="2"/>
      <c r="AG400" s="2"/>
      <c r="AH400" s="2"/>
    </row>
    <row r="401" ht="12.75" customHeight="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  <c r="AD401" s="2"/>
      <c r="AE401" s="2"/>
      <c r="AF401" s="2"/>
      <c r="AG401" s="2"/>
      <c r="AH401" s="2"/>
    </row>
    <row r="402" ht="12.75" customHeight="1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  <c r="AD402" s="2"/>
      <c r="AE402" s="2"/>
      <c r="AF402" s="2"/>
      <c r="AG402" s="2"/>
      <c r="AH402" s="2"/>
    </row>
    <row r="403" ht="12.75" customHeight="1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  <c r="AD403" s="2"/>
      <c r="AE403" s="2"/>
      <c r="AF403" s="2"/>
      <c r="AG403" s="2"/>
      <c r="AH403" s="2"/>
    </row>
    <row r="404" ht="12.75" customHeight="1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  <c r="AD404" s="2"/>
      <c r="AE404" s="2"/>
      <c r="AF404" s="2"/>
      <c r="AG404" s="2"/>
      <c r="AH404" s="2"/>
    </row>
    <row r="405" ht="12.75" customHeight="1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  <c r="AD405" s="2"/>
      <c r="AE405" s="2"/>
      <c r="AF405" s="2"/>
      <c r="AG405" s="2"/>
      <c r="AH405" s="2"/>
    </row>
    <row r="406" ht="12.75" customHeight="1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  <c r="AD406" s="2"/>
      <c r="AE406" s="2"/>
      <c r="AF406" s="2"/>
      <c r="AG406" s="2"/>
      <c r="AH406" s="2"/>
    </row>
    <row r="407" ht="12.75" customHeight="1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  <c r="AD407" s="2"/>
      <c r="AE407" s="2"/>
      <c r="AF407" s="2"/>
      <c r="AG407" s="2"/>
      <c r="AH407" s="2"/>
    </row>
    <row r="408" ht="12.75" customHeight="1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  <c r="AD408" s="2"/>
      <c r="AE408" s="2"/>
      <c r="AF408" s="2"/>
      <c r="AG408" s="2"/>
      <c r="AH408" s="2"/>
    </row>
    <row r="409" ht="12.75" customHeight="1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  <c r="AD409" s="2"/>
      <c r="AE409" s="2"/>
      <c r="AF409" s="2"/>
      <c r="AG409" s="2"/>
      <c r="AH409" s="2"/>
    </row>
    <row r="410" ht="12.75" customHeight="1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  <c r="AD410" s="2"/>
      <c r="AE410" s="2"/>
      <c r="AF410" s="2"/>
      <c r="AG410" s="2"/>
      <c r="AH410" s="2"/>
    </row>
    <row r="411" ht="12.75" customHeight="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  <c r="AD411" s="2"/>
      <c r="AE411" s="2"/>
      <c r="AF411" s="2"/>
      <c r="AG411" s="2"/>
      <c r="AH411" s="2"/>
    </row>
    <row r="412" ht="12.75" customHeight="1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  <c r="AD412" s="2"/>
      <c r="AE412" s="2"/>
      <c r="AF412" s="2"/>
      <c r="AG412" s="2"/>
      <c r="AH412" s="2"/>
    </row>
    <row r="413" ht="12.75" customHeight="1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  <c r="AD413" s="2"/>
      <c r="AE413" s="2"/>
      <c r="AF413" s="2"/>
      <c r="AG413" s="2"/>
      <c r="AH413" s="2"/>
    </row>
    <row r="414" ht="12.75" customHeight="1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  <c r="AD414" s="2"/>
      <c r="AE414" s="2"/>
      <c r="AF414" s="2"/>
      <c r="AG414" s="2"/>
      <c r="AH414" s="2"/>
    </row>
    <row r="415" ht="12.75" customHeight="1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  <c r="AD415" s="2"/>
      <c r="AE415" s="2"/>
      <c r="AF415" s="2"/>
      <c r="AG415" s="2"/>
      <c r="AH415" s="2"/>
    </row>
    <row r="416" ht="12.75" customHeight="1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  <c r="AD416" s="2"/>
      <c r="AE416" s="2"/>
      <c r="AF416" s="2"/>
      <c r="AG416" s="2"/>
      <c r="AH416" s="2"/>
    </row>
    <row r="417" ht="12.75" customHeight="1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  <c r="AD417" s="2"/>
      <c r="AE417" s="2"/>
      <c r="AF417" s="2"/>
      <c r="AG417" s="2"/>
      <c r="AH417" s="2"/>
    </row>
    <row r="418" ht="12.75" customHeight="1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  <c r="AD418" s="2"/>
      <c r="AE418" s="2"/>
      <c r="AF418" s="2"/>
      <c r="AG418" s="2"/>
      <c r="AH418" s="2"/>
    </row>
    <row r="419" ht="12.75" customHeight="1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  <c r="AD419" s="2"/>
      <c r="AE419" s="2"/>
      <c r="AF419" s="2"/>
      <c r="AG419" s="2"/>
      <c r="AH419" s="2"/>
    </row>
    <row r="420" ht="12.75" customHeight="1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  <c r="AD420" s="2"/>
      <c r="AE420" s="2"/>
      <c r="AF420" s="2"/>
      <c r="AG420" s="2"/>
      <c r="AH420" s="2"/>
    </row>
    <row r="421" ht="12.75" customHeight="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  <c r="AD421" s="2"/>
      <c r="AE421" s="2"/>
      <c r="AF421" s="2"/>
      <c r="AG421" s="2"/>
      <c r="AH421" s="2"/>
    </row>
    <row r="422" ht="12.75" customHeight="1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  <c r="AD422" s="2"/>
      <c r="AE422" s="2"/>
      <c r="AF422" s="2"/>
      <c r="AG422" s="2"/>
      <c r="AH422" s="2"/>
    </row>
    <row r="423" ht="12.75" customHeight="1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  <c r="AD423" s="2"/>
      <c r="AE423" s="2"/>
      <c r="AF423" s="2"/>
      <c r="AG423" s="2"/>
      <c r="AH423" s="2"/>
    </row>
    <row r="424" ht="12.75" customHeight="1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  <c r="AD424" s="2"/>
      <c r="AE424" s="2"/>
      <c r="AF424" s="2"/>
      <c r="AG424" s="2"/>
      <c r="AH424" s="2"/>
    </row>
    <row r="425" ht="12.75" customHeight="1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  <c r="AD425" s="2"/>
      <c r="AE425" s="2"/>
      <c r="AF425" s="2"/>
      <c r="AG425" s="2"/>
      <c r="AH425" s="2"/>
    </row>
    <row r="426" ht="12.75" customHeight="1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  <c r="AD426" s="2"/>
      <c r="AE426" s="2"/>
      <c r="AF426" s="2"/>
      <c r="AG426" s="2"/>
      <c r="AH426" s="2"/>
    </row>
    <row r="427" ht="12.75" customHeight="1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  <c r="AD427" s="2"/>
      <c r="AE427" s="2"/>
      <c r="AF427" s="2"/>
      <c r="AG427" s="2"/>
      <c r="AH427" s="2"/>
    </row>
    <row r="428" ht="12.75" customHeight="1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  <c r="AD428" s="2"/>
      <c r="AE428" s="2"/>
      <c r="AF428" s="2"/>
      <c r="AG428" s="2"/>
      <c r="AH428" s="2"/>
    </row>
    <row r="429" ht="12.75" customHeight="1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  <c r="AD429" s="2"/>
      <c r="AE429" s="2"/>
      <c r="AF429" s="2"/>
      <c r="AG429" s="2"/>
      <c r="AH429" s="2"/>
    </row>
    <row r="430" ht="12.75" customHeight="1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  <c r="AD430" s="2"/>
      <c r="AE430" s="2"/>
      <c r="AF430" s="2"/>
      <c r="AG430" s="2"/>
      <c r="AH430" s="2"/>
    </row>
    <row r="431" ht="12.75" customHeight="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  <c r="AD431" s="2"/>
      <c r="AE431" s="2"/>
      <c r="AF431" s="2"/>
      <c r="AG431" s="2"/>
      <c r="AH431" s="2"/>
    </row>
    <row r="432" ht="12.75" customHeight="1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  <c r="AD432" s="2"/>
      <c r="AE432" s="2"/>
      <c r="AF432" s="2"/>
      <c r="AG432" s="2"/>
      <c r="AH432" s="2"/>
    </row>
    <row r="433" ht="12.75" customHeight="1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  <c r="AD433" s="2"/>
      <c r="AE433" s="2"/>
      <c r="AF433" s="2"/>
      <c r="AG433" s="2"/>
      <c r="AH433" s="2"/>
    </row>
    <row r="434" ht="12.75" customHeight="1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  <c r="AD434" s="2"/>
      <c r="AE434" s="2"/>
      <c r="AF434" s="2"/>
      <c r="AG434" s="2"/>
      <c r="AH434" s="2"/>
    </row>
    <row r="435" ht="12.75" customHeight="1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  <c r="AD435" s="2"/>
      <c r="AE435" s="2"/>
      <c r="AF435" s="2"/>
      <c r="AG435" s="2"/>
      <c r="AH435" s="2"/>
    </row>
    <row r="436" ht="12.75" customHeight="1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  <c r="AD436" s="2"/>
      <c r="AE436" s="2"/>
      <c r="AF436" s="2"/>
      <c r="AG436" s="2"/>
      <c r="AH436" s="2"/>
    </row>
    <row r="437" ht="12.75" customHeight="1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  <c r="AD437" s="2"/>
      <c r="AE437" s="2"/>
      <c r="AF437" s="2"/>
      <c r="AG437" s="2"/>
      <c r="AH437" s="2"/>
    </row>
    <row r="438" ht="12.75" customHeight="1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  <c r="AD438" s="2"/>
      <c r="AE438" s="2"/>
      <c r="AF438" s="2"/>
      <c r="AG438" s="2"/>
      <c r="AH438" s="2"/>
    </row>
    <row r="439" ht="12.75" customHeight="1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  <c r="AD439" s="2"/>
      <c r="AE439" s="2"/>
      <c r="AF439" s="2"/>
      <c r="AG439" s="2"/>
      <c r="AH439" s="2"/>
    </row>
    <row r="440" ht="12.75" customHeight="1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  <c r="AD440" s="2"/>
      <c r="AE440" s="2"/>
      <c r="AF440" s="2"/>
      <c r="AG440" s="2"/>
      <c r="AH440" s="2"/>
    </row>
    <row r="441" ht="12.75" customHeight="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  <c r="AD441" s="2"/>
      <c r="AE441" s="2"/>
      <c r="AF441" s="2"/>
      <c r="AG441" s="2"/>
      <c r="AH441" s="2"/>
    </row>
    <row r="442" ht="12.75" customHeight="1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  <c r="AD442" s="2"/>
      <c r="AE442" s="2"/>
      <c r="AF442" s="2"/>
      <c r="AG442" s="2"/>
      <c r="AH442" s="2"/>
    </row>
    <row r="443" ht="12.75" customHeight="1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  <c r="AD443" s="2"/>
      <c r="AE443" s="2"/>
      <c r="AF443" s="2"/>
      <c r="AG443" s="2"/>
      <c r="AH443" s="2"/>
    </row>
    <row r="444" ht="12.75" customHeight="1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  <c r="AD444" s="2"/>
      <c r="AE444" s="2"/>
      <c r="AF444" s="2"/>
      <c r="AG444" s="2"/>
      <c r="AH444" s="2"/>
    </row>
    <row r="445" ht="12.75" customHeight="1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  <c r="AD445" s="2"/>
      <c r="AE445" s="2"/>
      <c r="AF445" s="2"/>
      <c r="AG445" s="2"/>
      <c r="AH445" s="2"/>
    </row>
    <row r="446" ht="12.75" customHeight="1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  <c r="AD446" s="2"/>
      <c r="AE446" s="2"/>
      <c r="AF446" s="2"/>
      <c r="AG446" s="2"/>
      <c r="AH446" s="2"/>
    </row>
    <row r="447" ht="12.75" customHeight="1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  <c r="AD447" s="2"/>
      <c r="AE447" s="2"/>
      <c r="AF447" s="2"/>
      <c r="AG447" s="2"/>
      <c r="AH447" s="2"/>
    </row>
    <row r="448" ht="12.75" customHeight="1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  <c r="AD448" s="2"/>
      <c r="AE448" s="2"/>
      <c r="AF448" s="2"/>
      <c r="AG448" s="2"/>
      <c r="AH448" s="2"/>
    </row>
    <row r="449" ht="12.75" customHeight="1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  <c r="AD449" s="2"/>
      <c r="AE449" s="2"/>
      <c r="AF449" s="2"/>
      <c r="AG449" s="2"/>
      <c r="AH449" s="2"/>
    </row>
    <row r="450" ht="12.75" customHeight="1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  <c r="AD450" s="2"/>
      <c r="AE450" s="2"/>
      <c r="AF450" s="2"/>
      <c r="AG450" s="2"/>
      <c r="AH450" s="2"/>
    </row>
    <row r="451" ht="12.75" customHeight="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  <c r="AD451" s="2"/>
      <c r="AE451" s="2"/>
      <c r="AF451" s="2"/>
      <c r="AG451" s="2"/>
      <c r="AH451" s="2"/>
    </row>
    <row r="452" ht="12.75" customHeight="1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  <c r="AD452" s="2"/>
      <c r="AE452" s="2"/>
      <c r="AF452" s="2"/>
      <c r="AG452" s="2"/>
      <c r="AH452" s="2"/>
    </row>
    <row r="453" ht="12.75" customHeight="1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  <c r="AD453" s="2"/>
      <c r="AE453" s="2"/>
      <c r="AF453" s="2"/>
      <c r="AG453" s="2"/>
      <c r="AH453" s="2"/>
    </row>
    <row r="454" ht="12.75" customHeight="1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  <c r="AD454" s="2"/>
      <c r="AE454" s="2"/>
      <c r="AF454" s="2"/>
      <c r="AG454" s="2"/>
      <c r="AH454" s="2"/>
    </row>
    <row r="455" ht="12.75" customHeight="1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  <c r="AD455" s="2"/>
      <c r="AE455" s="2"/>
      <c r="AF455" s="2"/>
      <c r="AG455" s="2"/>
      <c r="AH455" s="2"/>
    </row>
    <row r="456" ht="12.75" customHeight="1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  <c r="AD456" s="2"/>
      <c r="AE456" s="2"/>
      <c r="AF456" s="2"/>
      <c r="AG456" s="2"/>
      <c r="AH456" s="2"/>
    </row>
    <row r="457" ht="12.75" customHeight="1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  <c r="AD457" s="2"/>
      <c r="AE457" s="2"/>
      <c r="AF457" s="2"/>
      <c r="AG457" s="2"/>
      <c r="AH457" s="2"/>
    </row>
    <row r="458" ht="12.75" customHeight="1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  <c r="AD458" s="2"/>
      <c r="AE458" s="2"/>
      <c r="AF458" s="2"/>
      <c r="AG458" s="2"/>
      <c r="AH458" s="2"/>
    </row>
    <row r="459" ht="12.75" customHeight="1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  <c r="AD459" s="2"/>
      <c r="AE459" s="2"/>
      <c r="AF459" s="2"/>
      <c r="AG459" s="2"/>
      <c r="AH459" s="2"/>
    </row>
    <row r="460" ht="12.75" customHeight="1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  <c r="AD460" s="2"/>
      <c r="AE460" s="2"/>
      <c r="AF460" s="2"/>
      <c r="AG460" s="2"/>
      <c r="AH460" s="2"/>
    </row>
    <row r="461" ht="12.75" customHeight="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  <c r="AD461" s="2"/>
      <c r="AE461" s="2"/>
      <c r="AF461" s="2"/>
      <c r="AG461" s="2"/>
      <c r="AH461" s="2"/>
    </row>
    <row r="462" ht="12.75" customHeight="1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  <c r="AD462" s="2"/>
      <c r="AE462" s="2"/>
      <c r="AF462" s="2"/>
      <c r="AG462" s="2"/>
      <c r="AH462" s="2"/>
    </row>
    <row r="463" ht="12.75" customHeight="1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  <c r="AD463" s="2"/>
      <c r="AE463" s="2"/>
      <c r="AF463" s="2"/>
      <c r="AG463" s="2"/>
      <c r="AH463" s="2"/>
    </row>
    <row r="464" ht="12.75" customHeight="1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  <c r="AD464" s="2"/>
      <c r="AE464" s="2"/>
      <c r="AF464" s="2"/>
      <c r="AG464" s="2"/>
      <c r="AH464" s="2"/>
    </row>
    <row r="465" ht="12.75" customHeight="1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  <c r="AD465" s="2"/>
      <c r="AE465" s="2"/>
      <c r="AF465" s="2"/>
      <c r="AG465" s="2"/>
      <c r="AH465" s="2"/>
    </row>
    <row r="466" ht="12.75" customHeight="1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  <c r="AD466" s="2"/>
      <c r="AE466" s="2"/>
      <c r="AF466" s="2"/>
      <c r="AG466" s="2"/>
      <c r="AH466" s="2"/>
    </row>
    <row r="467" ht="12.75" customHeight="1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  <c r="AD467" s="2"/>
      <c r="AE467" s="2"/>
      <c r="AF467" s="2"/>
      <c r="AG467" s="2"/>
      <c r="AH467" s="2"/>
    </row>
    <row r="468" ht="12.75" customHeight="1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  <c r="AD468" s="2"/>
      <c r="AE468" s="2"/>
      <c r="AF468" s="2"/>
      <c r="AG468" s="2"/>
      <c r="AH468" s="2"/>
    </row>
    <row r="469" ht="12.75" customHeight="1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  <c r="AD469" s="2"/>
      <c r="AE469" s="2"/>
      <c r="AF469" s="2"/>
      <c r="AG469" s="2"/>
      <c r="AH469" s="2"/>
    </row>
    <row r="470" ht="12.75" customHeight="1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  <c r="AD470" s="2"/>
      <c r="AE470" s="2"/>
      <c r="AF470" s="2"/>
      <c r="AG470" s="2"/>
      <c r="AH470" s="2"/>
    </row>
    <row r="471" ht="12.75" customHeight="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  <c r="AD471" s="2"/>
      <c r="AE471" s="2"/>
      <c r="AF471" s="2"/>
      <c r="AG471" s="2"/>
      <c r="AH471" s="2"/>
    </row>
    <row r="472" ht="12.75" customHeight="1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  <c r="AD472" s="2"/>
      <c r="AE472" s="2"/>
      <c r="AF472" s="2"/>
      <c r="AG472" s="2"/>
      <c r="AH472" s="2"/>
    </row>
    <row r="473" ht="12.75" customHeight="1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  <c r="AD473" s="2"/>
      <c r="AE473" s="2"/>
      <c r="AF473" s="2"/>
      <c r="AG473" s="2"/>
      <c r="AH473" s="2"/>
    </row>
    <row r="474" ht="12.75" customHeight="1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  <c r="AD474" s="2"/>
      <c r="AE474" s="2"/>
      <c r="AF474" s="2"/>
      <c r="AG474" s="2"/>
      <c r="AH474" s="2"/>
    </row>
    <row r="475" ht="12.75" customHeight="1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  <c r="AD475" s="2"/>
      <c r="AE475" s="2"/>
      <c r="AF475" s="2"/>
      <c r="AG475" s="2"/>
      <c r="AH475" s="2"/>
    </row>
    <row r="476" ht="12.75" customHeight="1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  <c r="AD476" s="2"/>
      <c r="AE476" s="2"/>
      <c r="AF476" s="2"/>
      <c r="AG476" s="2"/>
      <c r="AH476" s="2"/>
    </row>
    <row r="477" ht="12.75" customHeight="1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  <c r="AD477" s="2"/>
      <c r="AE477" s="2"/>
      <c r="AF477" s="2"/>
      <c r="AG477" s="2"/>
      <c r="AH477" s="2"/>
    </row>
    <row r="478" ht="12.75" customHeight="1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  <c r="AD478" s="2"/>
      <c r="AE478" s="2"/>
      <c r="AF478" s="2"/>
      <c r="AG478" s="2"/>
      <c r="AH478" s="2"/>
    </row>
    <row r="479" ht="12.75" customHeight="1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  <c r="AD479" s="2"/>
      <c r="AE479" s="2"/>
      <c r="AF479" s="2"/>
      <c r="AG479" s="2"/>
      <c r="AH479" s="2"/>
    </row>
    <row r="480" ht="12.75" customHeight="1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  <c r="AD480" s="2"/>
      <c r="AE480" s="2"/>
      <c r="AF480" s="2"/>
      <c r="AG480" s="2"/>
      <c r="AH480" s="2"/>
    </row>
    <row r="481" ht="12.75" customHeight="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  <c r="AD481" s="2"/>
      <c r="AE481" s="2"/>
      <c r="AF481" s="2"/>
      <c r="AG481" s="2"/>
      <c r="AH481" s="2"/>
    </row>
    <row r="482" ht="12.75" customHeight="1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  <c r="AD482" s="2"/>
      <c r="AE482" s="2"/>
      <c r="AF482" s="2"/>
      <c r="AG482" s="2"/>
      <c r="AH482" s="2"/>
    </row>
    <row r="483" ht="12.75" customHeight="1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  <c r="AD483" s="2"/>
      <c r="AE483" s="2"/>
      <c r="AF483" s="2"/>
      <c r="AG483" s="2"/>
      <c r="AH483" s="2"/>
    </row>
    <row r="484" ht="12.75" customHeight="1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  <c r="AD484" s="2"/>
      <c r="AE484" s="2"/>
      <c r="AF484" s="2"/>
      <c r="AG484" s="2"/>
      <c r="AH484" s="2"/>
    </row>
    <row r="485" ht="12.75" customHeight="1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  <c r="AD485" s="2"/>
      <c r="AE485" s="2"/>
      <c r="AF485" s="2"/>
      <c r="AG485" s="2"/>
      <c r="AH485" s="2"/>
    </row>
    <row r="486" ht="12.75" customHeight="1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  <c r="AD486" s="2"/>
      <c r="AE486" s="2"/>
      <c r="AF486" s="2"/>
      <c r="AG486" s="2"/>
      <c r="AH486" s="2"/>
    </row>
    <row r="487" ht="12.75" customHeight="1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  <c r="AD487" s="2"/>
      <c r="AE487" s="2"/>
      <c r="AF487" s="2"/>
      <c r="AG487" s="2"/>
      <c r="AH487" s="2"/>
    </row>
    <row r="488" ht="12.75" customHeight="1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  <c r="AD488" s="2"/>
      <c r="AE488" s="2"/>
      <c r="AF488" s="2"/>
      <c r="AG488" s="2"/>
      <c r="AH488" s="2"/>
    </row>
    <row r="489" ht="12.75" customHeight="1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  <c r="AD489" s="2"/>
      <c r="AE489" s="2"/>
      <c r="AF489" s="2"/>
      <c r="AG489" s="2"/>
      <c r="AH489" s="2"/>
    </row>
    <row r="490" ht="12.75" customHeight="1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  <c r="AD490" s="2"/>
      <c r="AE490" s="2"/>
      <c r="AF490" s="2"/>
      <c r="AG490" s="2"/>
      <c r="AH490" s="2"/>
    </row>
    <row r="491" ht="12.75" customHeight="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  <c r="AD491" s="2"/>
      <c r="AE491" s="2"/>
      <c r="AF491" s="2"/>
      <c r="AG491" s="2"/>
      <c r="AH491" s="2"/>
    </row>
    <row r="492" ht="12.75" customHeight="1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  <c r="AD492" s="2"/>
      <c r="AE492" s="2"/>
      <c r="AF492" s="2"/>
      <c r="AG492" s="2"/>
      <c r="AH492" s="2"/>
    </row>
    <row r="493" ht="12.75" customHeight="1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  <c r="AD493" s="2"/>
      <c r="AE493" s="2"/>
      <c r="AF493" s="2"/>
      <c r="AG493" s="2"/>
      <c r="AH493" s="2"/>
    </row>
    <row r="494" ht="12.75" customHeight="1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  <c r="AD494" s="2"/>
      <c r="AE494" s="2"/>
      <c r="AF494" s="2"/>
      <c r="AG494" s="2"/>
      <c r="AH494" s="2"/>
    </row>
    <row r="495" ht="12.75" customHeight="1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  <c r="AD495" s="2"/>
      <c r="AE495" s="2"/>
      <c r="AF495" s="2"/>
      <c r="AG495" s="2"/>
      <c r="AH495" s="2"/>
    </row>
    <row r="496" ht="12.75" customHeight="1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  <c r="AD496" s="2"/>
      <c r="AE496" s="2"/>
      <c r="AF496" s="2"/>
      <c r="AG496" s="2"/>
      <c r="AH496" s="2"/>
    </row>
    <row r="497" ht="12.75" customHeight="1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  <c r="AD497" s="2"/>
      <c r="AE497" s="2"/>
      <c r="AF497" s="2"/>
      <c r="AG497" s="2"/>
      <c r="AH497" s="2"/>
    </row>
    <row r="498" ht="12.75" customHeight="1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  <c r="AD498" s="2"/>
      <c r="AE498" s="2"/>
      <c r="AF498" s="2"/>
      <c r="AG498" s="2"/>
      <c r="AH498" s="2"/>
    </row>
    <row r="499" ht="12.75" customHeight="1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  <c r="AD499" s="2"/>
      <c r="AE499" s="2"/>
      <c r="AF499" s="2"/>
      <c r="AG499" s="2"/>
      <c r="AH499" s="2"/>
    </row>
    <row r="500" ht="12.75" customHeight="1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  <c r="AD500" s="2"/>
      <c r="AE500" s="2"/>
      <c r="AF500" s="2"/>
      <c r="AG500" s="2"/>
      <c r="AH500" s="2"/>
    </row>
    <row r="501" ht="12.75" customHeight="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  <c r="AD501" s="2"/>
      <c r="AE501" s="2"/>
      <c r="AF501" s="2"/>
      <c r="AG501" s="2"/>
      <c r="AH501" s="2"/>
    </row>
    <row r="502" ht="12.75" customHeight="1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  <c r="AD502" s="2"/>
      <c r="AE502" s="2"/>
      <c r="AF502" s="2"/>
      <c r="AG502" s="2"/>
      <c r="AH502" s="2"/>
    </row>
    <row r="503" ht="12.75" customHeight="1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  <c r="AD503" s="2"/>
      <c r="AE503" s="2"/>
      <c r="AF503" s="2"/>
      <c r="AG503" s="2"/>
      <c r="AH503" s="2"/>
    </row>
    <row r="504" ht="12.75" customHeight="1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  <c r="AD504" s="2"/>
      <c r="AE504" s="2"/>
      <c r="AF504" s="2"/>
      <c r="AG504" s="2"/>
      <c r="AH504" s="2"/>
    </row>
    <row r="505" ht="12.75" customHeight="1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  <c r="AD505" s="2"/>
      <c r="AE505" s="2"/>
      <c r="AF505" s="2"/>
      <c r="AG505" s="2"/>
      <c r="AH505" s="2"/>
    </row>
    <row r="506" ht="12.75" customHeight="1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  <c r="AD506" s="2"/>
      <c r="AE506" s="2"/>
      <c r="AF506" s="2"/>
      <c r="AG506" s="2"/>
      <c r="AH506" s="2"/>
    </row>
    <row r="507" ht="12.75" customHeight="1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  <c r="AD507" s="2"/>
      <c r="AE507" s="2"/>
      <c r="AF507" s="2"/>
      <c r="AG507" s="2"/>
      <c r="AH507" s="2"/>
    </row>
    <row r="508" ht="12.75" customHeight="1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  <c r="AD508" s="2"/>
      <c r="AE508" s="2"/>
      <c r="AF508" s="2"/>
      <c r="AG508" s="2"/>
      <c r="AH508" s="2"/>
    </row>
    <row r="509" ht="12.75" customHeight="1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  <c r="AD509" s="2"/>
      <c r="AE509" s="2"/>
      <c r="AF509" s="2"/>
      <c r="AG509" s="2"/>
      <c r="AH509" s="2"/>
    </row>
    <row r="510" ht="12.75" customHeight="1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  <c r="AD510" s="2"/>
      <c r="AE510" s="2"/>
      <c r="AF510" s="2"/>
      <c r="AG510" s="2"/>
      <c r="AH510" s="2"/>
    </row>
    <row r="511" ht="12.75" customHeight="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  <c r="AD511" s="2"/>
      <c r="AE511" s="2"/>
      <c r="AF511" s="2"/>
      <c r="AG511" s="2"/>
      <c r="AH511" s="2"/>
    </row>
    <row r="512" ht="12.75" customHeight="1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  <c r="AD512" s="2"/>
      <c r="AE512" s="2"/>
      <c r="AF512" s="2"/>
      <c r="AG512" s="2"/>
      <c r="AH512" s="2"/>
    </row>
    <row r="513" ht="12.75" customHeight="1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  <c r="AD513" s="2"/>
      <c r="AE513" s="2"/>
      <c r="AF513" s="2"/>
      <c r="AG513" s="2"/>
      <c r="AH513" s="2"/>
    </row>
    <row r="514" ht="12.75" customHeight="1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  <c r="AD514" s="2"/>
      <c r="AE514" s="2"/>
      <c r="AF514" s="2"/>
      <c r="AG514" s="2"/>
      <c r="AH514" s="2"/>
    </row>
    <row r="515" ht="12.75" customHeight="1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  <c r="AD515" s="2"/>
      <c r="AE515" s="2"/>
      <c r="AF515" s="2"/>
      <c r="AG515" s="2"/>
      <c r="AH515" s="2"/>
    </row>
    <row r="516" ht="12.75" customHeight="1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  <c r="AD516" s="2"/>
      <c r="AE516" s="2"/>
      <c r="AF516" s="2"/>
      <c r="AG516" s="2"/>
      <c r="AH516" s="2"/>
    </row>
    <row r="517" ht="12.75" customHeight="1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  <c r="AD517" s="2"/>
      <c r="AE517" s="2"/>
      <c r="AF517" s="2"/>
      <c r="AG517" s="2"/>
      <c r="AH517" s="2"/>
    </row>
    <row r="518" ht="12.75" customHeight="1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  <c r="AD518" s="2"/>
      <c r="AE518" s="2"/>
      <c r="AF518" s="2"/>
      <c r="AG518" s="2"/>
      <c r="AH518" s="2"/>
    </row>
    <row r="519" ht="12.75" customHeight="1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  <c r="AD519" s="2"/>
      <c r="AE519" s="2"/>
      <c r="AF519" s="2"/>
      <c r="AG519" s="2"/>
      <c r="AH519" s="2"/>
    </row>
    <row r="520" ht="12.75" customHeight="1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  <c r="AD520" s="2"/>
      <c r="AE520" s="2"/>
      <c r="AF520" s="2"/>
      <c r="AG520" s="2"/>
      <c r="AH520" s="2"/>
    </row>
    <row r="521" ht="12.75" customHeight="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  <c r="AD521" s="2"/>
      <c r="AE521" s="2"/>
      <c r="AF521" s="2"/>
      <c r="AG521" s="2"/>
      <c r="AH521" s="2"/>
    </row>
    <row r="522" ht="12.75" customHeight="1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  <c r="AD522" s="2"/>
      <c r="AE522" s="2"/>
      <c r="AF522" s="2"/>
      <c r="AG522" s="2"/>
      <c r="AH522" s="2"/>
    </row>
    <row r="523" ht="12.75" customHeight="1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  <c r="AD523" s="2"/>
      <c r="AE523" s="2"/>
      <c r="AF523" s="2"/>
      <c r="AG523" s="2"/>
      <c r="AH523" s="2"/>
    </row>
    <row r="524" ht="12.75" customHeight="1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  <c r="AD524" s="2"/>
      <c r="AE524" s="2"/>
      <c r="AF524" s="2"/>
      <c r="AG524" s="2"/>
      <c r="AH524" s="2"/>
    </row>
    <row r="525" ht="12.75" customHeight="1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  <c r="AD525" s="2"/>
      <c r="AE525" s="2"/>
      <c r="AF525" s="2"/>
      <c r="AG525" s="2"/>
      <c r="AH525" s="2"/>
    </row>
    <row r="526" ht="12.75" customHeight="1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  <c r="AD526" s="2"/>
      <c r="AE526" s="2"/>
      <c r="AF526" s="2"/>
      <c r="AG526" s="2"/>
      <c r="AH526" s="2"/>
    </row>
    <row r="527" ht="12.75" customHeight="1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  <c r="AD527" s="2"/>
      <c r="AE527" s="2"/>
      <c r="AF527" s="2"/>
      <c r="AG527" s="2"/>
      <c r="AH527" s="2"/>
    </row>
    <row r="528" ht="12.75" customHeight="1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  <c r="AD528" s="2"/>
      <c r="AE528" s="2"/>
      <c r="AF528" s="2"/>
      <c r="AG528" s="2"/>
      <c r="AH528" s="2"/>
    </row>
    <row r="529" ht="12.75" customHeight="1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  <c r="AD529" s="2"/>
      <c r="AE529" s="2"/>
      <c r="AF529" s="2"/>
      <c r="AG529" s="2"/>
      <c r="AH529" s="2"/>
    </row>
    <row r="530" ht="12.75" customHeight="1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  <c r="AD530" s="2"/>
      <c r="AE530" s="2"/>
      <c r="AF530" s="2"/>
      <c r="AG530" s="2"/>
      <c r="AH530" s="2"/>
    </row>
    <row r="531" ht="12.75" customHeight="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  <c r="AD531" s="2"/>
      <c r="AE531" s="2"/>
      <c r="AF531" s="2"/>
      <c r="AG531" s="2"/>
      <c r="AH531" s="2"/>
    </row>
    <row r="532" ht="12.75" customHeight="1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  <c r="AD532" s="2"/>
      <c r="AE532" s="2"/>
      <c r="AF532" s="2"/>
      <c r="AG532" s="2"/>
      <c r="AH532" s="2"/>
    </row>
    <row r="533" ht="12.75" customHeight="1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  <c r="AD533" s="2"/>
      <c r="AE533" s="2"/>
      <c r="AF533" s="2"/>
      <c r="AG533" s="2"/>
      <c r="AH533" s="2"/>
    </row>
    <row r="534" ht="12.75" customHeight="1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  <c r="AD534" s="2"/>
      <c r="AE534" s="2"/>
      <c r="AF534" s="2"/>
      <c r="AG534" s="2"/>
      <c r="AH534" s="2"/>
    </row>
    <row r="535" ht="12.75" customHeight="1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  <c r="AD535" s="2"/>
      <c r="AE535" s="2"/>
      <c r="AF535" s="2"/>
      <c r="AG535" s="2"/>
      <c r="AH535" s="2"/>
    </row>
    <row r="536" ht="12.75" customHeight="1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  <c r="AD536" s="2"/>
      <c r="AE536" s="2"/>
      <c r="AF536" s="2"/>
      <c r="AG536" s="2"/>
      <c r="AH536" s="2"/>
    </row>
    <row r="537" ht="12.75" customHeight="1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  <c r="AD537" s="2"/>
      <c r="AE537" s="2"/>
      <c r="AF537" s="2"/>
      <c r="AG537" s="2"/>
      <c r="AH537" s="2"/>
    </row>
    <row r="538" ht="12.75" customHeight="1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  <c r="AD538" s="2"/>
      <c r="AE538" s="2"/>
      <c r="AF538" s="2"/>
      <c r="AG538" s="2"/>
      <c r="AH538" s="2"/>
    </row>
    <row r="539" ht="12.75" customHeight="1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  <c r="AD539" s="2"/>
      <c r="AE539" s="2"/>
      <c r="AF539" s="2"/>
      <c r="AG539" s="2"/>
      <c r="AH539" s="2"/>
    </row>
    <row r="540" ht="12.75" customHeight="1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  <c r="AD540" s="2"/>
      <c r="AE540" s="2"/>
      <c r="AF540" s="2"/>
      <c r="AG540" s="2"/>
      <c r="AH540" s="2"/>
    </row>
    <row r="541" ht="12.75" customHeight="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  <c r="AD541" s="2"/>
      <c r="AE541" s="2"/>
      <c r="AF541" s="2"/>
      <c r="AG541" s="2"/>
      <c r="AH541" s="2"/>
    </row>
    <row r="542" ht="12.75" customHeight="1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  <c r="AD542" s="2"/>
      <c r="AE542" s="2"/>
      <c r="AF542" s="2"/>
      <c r="AG542" s="2"/>
      <c r="AH542" s="2"/>
    </row>
    <row r="543" ht="12.75" customHeight="1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  <c r="AD543" s="2"/>
      <c r="AE543" s="2"/>
      <c r="AF543" s="2"/>
      <c r="AG543" s="2"/>
      <c r="AH543" s="2"/>
    </row>
    <row r="544" ht="12.75" customHeight="1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  <c r="AD544" s="2"/>
      <c r="AE544" s="2"/>
      <c r="AF544" s="2"/>
      <c r="AG544" s="2"/>
      <c r="AH544" s="2"/>
    </row>
    <row r="545" ht="12.75" customHeight="1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  <c r="AD545" s="2"/>
      <c r="AE545" s="2"/>
      <c r="AF545" s="2"/>
      <c r="AG545" s="2"/>
      <c r="AH545" s="2"/>
    </row>
    <row r="546" ht="12.75" customHeight="1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  <c r="AD546" s="2"/>
      <c r="AE546" s="2"/>
      <c r="AF546" s="2"/>
      <c r="AG546" s="2"/>
      <c r="AH546" s="2"/>
    </row>
    <row r="547" ht="12.75" customHeight="1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  <c r="AD547" s="2"/>
      <c r="AE547" s="2"/>
      <c r="AF547" s="2"/>
      <c r="AG547" s="2"/>
      <c r="AH547" s="2"/>
    </row>
    <row r="548" ht="12.75" customHeight="1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  <c r="AD548" s="2"/>
      <c r="AE548" s="2"/>
      <c r="AF548" s="2"/>
      <c r="AG548" s="2"/>
      <c r="AH548" s="2"/>
    </row>
    <row r="549" ht="12.75" customHeight="1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  <c r="AD549" s="2"/>
      <c r="AE549" s="2"/>
      <c r="AF549" s="2"/>
      <c r="AG549" s="2"/>
      <c r="AH549" s="2"/>
    </row>
    <row r="550" ht="12.75" customHeight="1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  <c r="AD550" s="2"/>
      <c r="AE550" s="2"/>
      <c r="AF550" s="2"/>
      <c r="AG550" s="2"/>
      <c r="AH550" s="2"/>
    </row>
    <row r="551" ht="12.75" customHeight="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  <c r="AD551" s="2"/>
      <c r="AE551" s="2"/>
      <c r="AF551" s="2"/>
      <c r="AG551" s="2"/>
      <c r="AH551" s="2"/>
    </row>
    <row r="552" ht="12.75" customHeight="1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  <c r="AD552" s="2"/>
      <c r="AE552" s="2"/>
      <c r="AF552" s="2"/>
      <c r="AG552" s="2"/>
      <c r="AH552" s="2"/>
    </row>
    <row r="553" ht="12.75" customHeight="1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  <c r="AD553" s="2"/>
      <c r="AE553" s="2"/>
      <c r="AF553" s="2"/>
      <c r="AG553" s="2"/>
      <c r="AH553" s="2"/>
    </row>
    <row r="554" ht="12.75" customHeight="1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  <c r="AD554" s="2"/>
      <c r="AE554" s="2"/>
      <c r="AF554" s="2"/>
      <c r="AG554" s="2"/>
      <c r="AH554" s="2"/>
    </row>
    <row r="555" ht="12.75" customHeight="1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  <c r="AD555" s="2"/>
      <c r="AE555" s="2"/>
      <c r="AF555" s="2"/>
      <c r="AG555" s="2"/>
      <c r="AH555" s="2"/>
    </row>
    <row r="556" ht="12.75" customHeight="1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  <c r="AD556" s="2"/>
      <c r="AE556" s="2"/>
      <c r="AF556" s="2"/>
      <c r="AG556" s="2"/>
      <c r="AH556" s="2"/>
    </row>
    <row r="557" ht="12.75" customHeight="1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  <c r="AD557" s="2"/>
      <c r="AE557" s="2"/>
      <c r="AF557" s="2"/>
      <c r="AG557" s="2"/>
      <c r="AH557" s="2"/>
    </row>
    <row r="558" ht="12.75" customHeight="1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  <c r="AD558" s="2"/>
      <c r="AE558" s="2"/>
      <c r="AF558" s="2"/>
      <c r="AG558" s="2"/>
      <c r="AH558" s="2"/>
    </row>
    <row r="559" ht="12.75" customHeight="1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  <c r="AD559" s="2"/>
      <c r="AE559" s="2"/>
      <c r="AF559" s="2"/>
      <c r="AG559" s="2"/>
      <c r="AH559" s="2"/>
    </row>
    <row r="560" ht="12.75" customHeight="1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  <c r="AD560" s="2"/>
      <c r="AE560" s="2"/>
      <c r="AF560" s="2"/>
      <c r="AG560" s="2"/>
      <c r="AH560" s="2"/>
    </row>
    <row r="561" ht="12.75" customHeight="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  <c r="AD561" s="2"/>
      <c r="AE561" s="2"/>
      <c r="AF561" s="2"/>
      <c r="AG561" s="2"/>
      <c r="AH561" s="2"/>
    </row>
    <row r="562" ht="12.75" customHeight="1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  <c r="AD562" s="2"/>
      <c r="AE562" s="2"/>
      <c r="AF562" s="2"/>
      <c r="AG562" s="2"/>
      <c r="AH562" s="2"/>
    </row>
    <row r="563" ht="12.75" customHeight="1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  <c r="AD563" s="2"/>
      <c r="AE563" s="2"/>
      <c r="AF563" s="2"/>
      <c r="AG563" s="2"/>
      <c r="AH563" s="2"/>
    </row>
    <row r="564" ht="12.75" customHeight="1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  <c r="AD564" s="2"/>
      <c r="AE564" s="2"/>
      <c r="AF564" s="2"/>
      <c r="AG564" s="2"/>
      <c r="AH564" s="2"/>
    </row>
    <row r="565" ht="12.75" customHeight="1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  <c r="AD565" s="2"/>
      <c r="AE565" s="2"/>
      <c r="AF565" s="2"/>
      <c r="AG565" s="2"/>
      <c r="AH565" s="2"/>
    </row>
    <row r="566" ht="12.75" customHeight="1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  <c r="AD566" s="2"/>
      <c r="AE566" s="2"/>
      <c r="AF566" s="2"/>
      <c r="AG566" s="2"/>
      <c r="AH566" s="2"/>
    </row>
    <row r="567" ht="12.75" customHeight="1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  <c r="AD567" s="2"/>
      <c r="AE567" s="2"/>
      <c r="AF567" s="2"/>
      <c r="AG567" s="2"/>
      <c r="AH567" s="2"/>
    </row>
    <row r="568" ht="12.75" customHeight="1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  <c r="AD568" s="2"/>
      <c r="AE568" s="2"/>
      <c r="AF568" s="2"/>
      <c r="AG568" s="2"/>
      <c r="AH568" s="2"/>
    </row>
    <row r="569" ht="12.75" customHeight="1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  <c r="AD569" s="2"/>
      <c r="AE569" s="2"/>
      <c r="AF569" s="2"/>
      <c r="AG569" s="2"/>
      <c r="AH569" s="2"/>
    </row>
    <row r="570" ht="12.75" customHeight="1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  <c r="AD570" s="2"/>
      <c r="AE570" s="2"/>
      <c r="AF570" s="2"/>
      <c r="AG570" s="2"/>
      <c r="AH570" s="2"/>
    </row>
    <row r="571" ht="12.75" customHeight="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  <c r="AD571" s="2"/>
      <c r="AE571" s="2"/>
      <c r="AF571" s="2"/>
      <c r="AG571" s="2"/>
      <c r="AH571" s="2"/>
    </row>
    <row r="572" ht="12.75" customHeight="1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  <c r="AD572" s="2"/>
      <c r="AE572" s="2"/>
      <c r="AF572" s="2"/>
      <c r="AG572" s="2"/>
      <c r="AH572" s="2"/>
    </row>
    <row r="573" ht="12.75" customHeight="1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  <c r="AD573" s="2"/>
      <c r="AE573" s="2"/>
      <c r="AF573" s="2"/>
      <c r="AG573" s="2"/>
      <c r="AH573" s="2"/>
    </row>
    <row r="574" ht="12.75" customHeight="1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  <c r="AD574" s="2"/>
      <c r="AE574" s="2"/>
      <c r="AF574" s="2"/>
      <c r="AG574" s="2"/>
      <c r="AH574" s="2"/>
    </row>
    <row r="575" ht="12.75" customHeight="1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  <c r="AD575" s="2"/>
      <c r="AE575" s="2"/>
      <c r="AF575" s="2"/>
      <c r="AG575" s="2"/>
      <c r="AH575" s="2"/>
    </row>
    <row r="576" ht="12.75" customHeight="1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  <c r="AD576" s="2"/>
      <c r="AE576" s="2"/>
      <c r="AF576" s="2"/>
      <c r="AG576" s="2"/>
      <c r="AH576" s="2"/>
    </row>
    <row r="577" ht="12.75" customHeight="1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  <c r="AD577" s="2"/>
      <c r="AE577" s="2"/>
      <c r="AF577" s="2"/>
      <c r="AG577" s="2"/>
      <c r="AH577" s="2"/>
    </row>
    <row r="578" ht="12.75" customHeight="1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  <c r="AD578" s="2"/>
      <c r="AE578" s="2"/>
      <c r="AF578" s="2"/>
      <c r="AG578" s="2"/>
      <c r="AH578" s="2"/>
    </row>
    <row r="579" ht="12.75" customHeight="1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  <c r="AD579" s="2"/>
      <c r="AE579" s="2"/>
      <c r="AF579" s="2"/>
      <c r="AG579" s="2"/>
      <c r="AH579" s="2"/>
    </row>
    <row r="580" ht="12.75" customHeight="1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  <c r="AD580" s="2"/>
      <c r="AE580" s="2"/>
      <c r="AF580" s="2"/>
      <c r="AG580" s="2"/>
      <c r="AH580" s="2"/>
    </row>
    <row r="581" ht="12.75" customHeight="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  <c r="AD581" s="2"/>
      <c r="AE581" s="2"/>
      <c r="AF581" s="2"/>
      <c r="AG581" s="2"/>
      <c r="AH581" s="2"/>
    </row>
    <row r="582" ht="12.75" customHeight="1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  <c r="AD582" s="2"/>
      <c r="AE582" s="2"/>
      <c r="AF582" s="2"/>
      <c r="AG582" s="2"/>
      <c r="AH582" s="2"/>
    </row>
    <row r="583" ht="12.75" customHeight="1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  <c r="AD583" s="2"/>
      <c r="AE583" s="2"/>
      <c r="AF583" s="2"/>
      <c r="AG583" s="2"/>
      <c r="AH583" s="2"/>
    </row>
    <row r="584" ht="12.75" customHeight="1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  <c r="AD584" s="2"/>
      <c r="AE584" s="2"/>
      <c r="AF584" s="2"/>
      <c r="AG584" s="2"/>
      <c r="AH584" s="2"/>
    </row>
    <row r="585" ht="12.75" customHeight="1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  <c r="AD585" s="2"/>
      <c r="AE585" s="2"/>
      <c r="AF585" s="2"/>
      <c r="AG585" s="2"/>
      <c r="AH585" s="2"/>
    </row>
    <row r="586" ht="12.75" customHeight="1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  <c r="AD586" s="2"/>
      <c r="AE586" s="2"/>
      <c r="AF586" s="2"/>
      <c r="AG586" s="2"/>
      <c r="AH586" s="2"/>
    </row>
    <row r="587" ht="12.75" customHeight="1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  <c r="AD587" s="2"/>
      <c r="AE587" s="2"/>
      <c r="AF587" s="2"/>
      <c r="AG587" s="2"/>
      <c r="AH587" s="2"/>
    </row>
    <row r="588" ht="12.75" customHeight="1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  <c r="AD588" s="2"/>
      <c r="AE588" s="2"/>
      <c r="AF588" s="2"/>
      <c r="AG588" s="2"/>
      <c r="AH588" s="2"/>
    </row>
    <row r="589" ht="12.75" customHeight="1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  <c r="AD589" s="2"/>
      <c r="AE589" s="2"/>
      <c r="AF589" s="2"/>
      <c r="AG589" s="2"/>
      <c r="AH589" s="2"/>
    </row>
    <row r="590" ht="12.75" customHeight="1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  <c r="AD590" s="2"/>
      <c r="AE590" s="2"/>
      <c r="AF590" s="2"/>
      <c r="AG590" s="2"/>
      <c r="AH590" s="2"/>
    </row>
    <row r="591" ht="12.75" customHeight="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  <c r="AD591" s="2"/>
      <c r="AE591" s="2"/>
      <c r="AF591" s="2"/>
      <c r="AG591" s="2"/>
      <c r="AH591" s="2"/>
    </row>
    <row r="592" ht="12.75" customHeight="1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  <c r="AD592" s="2"/>
      <c r="AE592" s="2"/>
      <c r="AF592" s="2"/>
      <c r="AG592" s="2"/>
      <c r="AH592" s="2"/>
    </row>
    <row r="593" ht="12.75" customHeight="1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  <c r="AD593" s="2"/>
      <c r="AE593" s="2"/>
      <c r="AF593" s="2"/>
      <c r="AG593" s="2"/>
      <c r="AH593" s="2"/>
    </row>
    <row r="594" ht="12.75" customHeight="1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  <c r="AD594" s="2"/>
      <c r="AE594" s="2"/>
      <c r="AF594" s="2"/>
      <c r="AG594" s="2"/>
      <c r="AH594" s="2"/>
    </row>
    <row r="595" ht="12.75" customHeight="1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  <c r="AD595" s="2"/>
      <c r="AE595" s="2"/>
      <c r="AF595" s="2"/>
      <c r="AG595" s="2"/>
      <c r="AH595" s="2"/>
    </row>
    <row r="596" ht="12.75" customHeight="1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  <c r="AD596" s="2"/>
      <c r="AE596" s="2"/>
      <c r="AF596" s="2"/>
      <c r="AG596" s="2"/>
      <c r="AH596" s="2"/>
    </row>
    <row r="597" ht="12.75" customHeight="1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  <c r="AD597" s="2"/>
      <c r="AE597" s="2"/>
      <c r="AF597" s="2"/>
      <c r="AG597" s="2"/>
      <c r="AH597" s="2"/>
    </row>
    <row r="598" ht="12.75" customHeight="1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  <c r="AD598" s="2"/>
      <c r="AE598" s="2"/>
      <c r="AF598" s="2"/>
      <c r="AG598" s="2"/>
      <c r="AH598" s="2"/>
    </row>
    <row r="599" ht="12.75" customHeight="1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  <c r="AD599" s="2"/>
      <c r="AE599" s="2"/>
      <c r="AF599" s="2"/>
      <c r="AG599" s="2"/>
      <c r="AH599" s="2"/>
    </row>
    <row r="600" ht="12.75" customHeight="1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  <c r="AD600" s="2"/>
      <c r="AE600" s="2"/>
      <c r="AF600" s="2"/>
      <c r="AG600" s="2"/>
      <c r="AH600" s="2"/>
    </row>
    <row r="601" ht="12.75" customHeight="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  <c r="AD601" s="2"/>
      <c r="AE601" s="2"/>
      <c r="AF601" s="2"/>
      <c r="AG601" s="2"/>
      <c r="AH601" s="2"/>
    </row>
    <row r="602" ht="12.75" customHeight="1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  <c r="AD602" s="2"/>
      <c r="AE602" s="2"/>
      <c r="AF602" s="2"/>
      <c r="AG602" s="2"/>
      <c r="AH602" s="2"/>
    </row>
    <row r="603" ht="12.75" customHeight="1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  <c r="AD603" s="2"/>
      <c r="AE603" s="2"/>
      <c r="AF603" s="2"/>
      <c r="AG603" s="2"/>
      <c r="AH603" s="2"/>
    </row>
    <row r="604" ht="12.75" customHeight="1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  <c r="AD604" s="2"/>
      <c r="AE604" s="2"/>
      <c r="AF604" s="2"/>
      <c r="AG604" s="2"/>
      <c r="AH604" s="2"/>
    </row>
    <row r="605" ht="12.75" customHeight="1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  <c r="AD605" s="2"/>
      <c r="AE605" s="2"/>
      <c r="AF605" s="2"/>
      <c r="AG605" s="2"/>
      <c r="AH605" s="2"/>
    </row>
    <row r="606" ht="12.75" customHeight="1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  <c r="AD606" s="2"/>
      <c r="AE606" s="2"/>
      <c r="AF606" s="2"/>
      <c r="AG606" s="2"/>
      <c r="AH606" s="2"/>
    </row>
    <row r="607" ht="12.75" customHeight="1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  <c r="AD607" s="2"/>
      <c r="AE607" s="2"/>
      <c r="AF607" s="2"/>
      <c r="AG607" s="2"/>
      <c r="AH607" s="2"/>
    </row>
    <row r="608" ht="12.75" customHeight="1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  <c r="AD608" s="2"/>
      <c r="AE608" s="2"/>
      <c r="AF608" s="2"/>
      <c r="AG608" s="2"/>
      <c r="AH608" s="2"/>
    </row>
    <row r="609" ht="12.75" customHeight="1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  <c r="AD609" s="2"/>
      <c r="AE609" s="2"/>
      <c r="AF609" s="2"/>
      <c r="AG609" s="2"/>
      <c r="AH609" s="2"/>
    </row>
    <row r="610" ht="12.75" customHeight="1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  <c r="AD610" s="2"/>
      <c r="AE610" s="2"/>
      <c r="AF610" s="2"/>
      <c r="AG610" s="2"/>
      <c r="AH610" s="2"/>
    </row>
    <row r="611" ht="12.75" customHeight="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  <c r="AD611" s="2"/>
      <c r="AE611" s="2"/>
      <c r="AF611" s="2"/>
      <c r="AG611" s="2"/>
      <c r="AH611" s="2"/>
    </row>
    <row r="612" ht="12.75" customHeight="1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  <c r="AD612" s="2"/>
      <c r="AE612" s="2"/>
      <c r="AF612" s="2"/>
      <c r="AG612" s="2"/>
      <c r="AH612" s="2"/>
    </row>
    <row r="613" ht="12.75" customHeight="1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  <c r="AD613" s="2"/>
      <c r="AE613" s="2"/>
      <c r="AF613" s="2"/>
      <c r="AG613" s="2"/>
      <c r="AH613" s="2"/>
    </row>
    <row r="614" ht="12.75" customHeight="1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  <c r="AD614" s="2"/>
      <c r="AE614" s="2"/>
      <c r="AF614" s="2"/>
      <c r="AG614" s="2"/>
      <c r="AH614" s="2"/>
    </row>
    <row r="615" ht="12.75" customHeight="1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  <c r="AD615" s="2"/>
      <c r="AE615" s="2"/>
      <c r="AF615" s="2"/>
      <c r="AG615" s="2"/>
      <c r="AH615" s="2"/>
    </row>
    <row r="616" ht="12.75" customHeight="1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  <c r="AD616" s="2"/>
      <c r="AE616" s="2"/>
      <c r="AF616" s="2"/>
      <c r="AG616" s="2"/>
      <c r="AH616" s="2"/>
    </row>
    <row r="617" ht="12.75" customHeight="1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  <c r="AD617" s="2"/>
      <c r="AE617" s="2"/>
      <c r="AF617" s="2"/>
      <c r="AG617" s="2"/>
      <c r="AH617" s="2"/>
    </row>
    <row r="618" ht="12.75" customHeight="1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  <c r="AD618" s="2"/>
      <c r="AE618" s="2"/>
      <c r="AF618" s="2"/>
      <c r="AG618" s="2"/>
      <c r="AH618" s="2"/>
    </row>
    <row r="619" ht="12.75" customHeight="1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  <c r="AD619" s="2"/>
      <c r="AE619" s="2"/>
      <c r="AF619" s="2"/>
      <c r="AG619" s="2"/>
      <c r="AH619" s="2"/>
    </row>
    <row r="620" ht="12.75" customHeight="1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  <c r="AD620" s="2"/>
      <c r="AE620" s="2"/>
      <c r="AF620" s="2"/>
      <c r="AG620" s="2"/>
      <c r="AH620" s="2"/>
    </row>
    <row r="621" ht="12.75" customHeight="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  <c r="AD621" s="2"/>
      <c r="AE621" s="2"/>
      <c r="AF621" s="2"/>
      <c r="AG621" s="2"/>
      <c r="AH621" s="2"/>
    </row>
    <row r="622" ht="12.75" customHeight="1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  <c r="AD622" s="2"/>
      <c r="AE622" s="2"/>
      <c r="AF622" s="2"/>
      <c r="AG622" s="2"/>
      <c r="AH622" s="2"/>
    </row>
    <row r="623" ht="12.75" customHeight="1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  <c r="AD623" s="2"/>
      <c r="AE623" s="2"/>
      <c r="AF623" s="2"/>
      <c r="AG623" s="2"/>
      <c r="AH623" s="2"/>
    </row>
    <row r="624" ht="12.75" customHeight="1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  <c r="AD624" s="2"/>
      <c r="AE624" s="2"/>
      <c r="AF624" s="2"/>
      <c r="AG624" s="2"/>
      <c r="AH624" s="2"/>
    </row>
    <row r="625" ht="12.75" customHeight="1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  <c r="AD625" s="2"/>
      <c r="AE625" s="2"/>
      <c r="AF625" s="2"/>
      <c r="AG625" s="2"/>
      <c r="AH625" s="2"/>
    </row>
    <row r="626" ht="12.75" customHeight="1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  <c r="AD626" s="2"/>
      <c r="AE626" s="2"/>
      <c r="AF626" s="2"/>
      <c r="AG626" s="2"/>
      <c r="AH626" s="2"/>
    </row>
    <row r="627" ht="12.75" customHeight="1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  <c r="AD627" s="2"/>
      <c r="AE627" s="2"/>
      <c r="AF627" s="2"/>
      <c r="AG627" s="2"/>
      <c r="AH627" s="2"/>
    </row>
    <row r="628" ht="12.75" customHeight="1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  <c r="AD628" s="2"/>
      <c r="AE628" s="2"/>
      <c r="AF628" s="2"/>
      <c r="AG628" s="2"/>
      <c r="AH628" s="2"/>
    </row>
    <row r="629" ht="12.75" customHeight="1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  <c r="AD629" s="2"/>
      <c r="AE629" s="2"/>
      <c r="AF629" s="2"/>
      <c r="AG629" s="2"/>
      <c r="AH629" s="2"/>
    </row>
    <row r="630" ht="12.75" customHeight="1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  <c r="AD630" s="2"/>
      <c r="AE630" s="2"/>
      <c r="AF630" s="2"/>
      <c r="AG630" s="2"/>
      <c r="AH630" s="2"/>
    </row>
    <row r="631" ht="12.75" customHeight="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  <c r="AD631" s="2"/>
      <c r="AE631" s="2"/>
      <c r="AF631" s="2"/>
      <c r="AG631" s="2"/>
      <c r="AH631" s="2"/>
    </row>
    <row r="632" ht="12.75" customHeight="1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  <c r="AD632" s="2"/>
      <c r="AE632" s="2"/>
      <c r="AF632" s="2"/>
      <c r="AG632" s="2"/>
      <c r="AH632" s="2"/>
    </row>
    <row r="633" ht="12.75" customHeight="1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  <c r="AD633" s="2"/>
      <c r="AE633" s="2"/>
      <c r="AF633" s="2"/>
      <c r="AG633" s="2"/>
      <c r="AH633" s="2"/>
    </row>
    <row r="634" ht="12.75" customHeight="1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  <c r="AD634" s="2"/>
      <c r="AE634" s="2"/>
      <c r="AF634" s="2"/>
      <c r="AG634" s="2"/>
      <c r="AH634" s="2"/>
    </row>
    <row r="635" ht="12.75" customHeight="1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  <c r="AD635" s="2"/>
      <c r="AE635" s="2"/>
      <c r="AF635" s="2"/>
      <c r="AG635" s="2"/>
      <c r="AH635" s="2"/>
    </row>
    <row r="636" ht="12.75" customHeight="1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  <c r="AD636" s="2"/>
      <c r="AE636" s="2"/>
      <c r="AF636" s="2"/>
      <c r="AG636" s="2"/>
      <c r="AH636" s="2"/>
    </row>
    <row r="637" ht="12.75" customHeight="1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  <c r="AD637" s="2"/>
      <c r="AE637" s="2"/>
      <c r="AF637" s="2"/>
      <c r="AG637" s="2"/>
      <c r="AH637" s="2"/>
    </row>
    <row r="638" ht="12.75" customHeight="1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  <c r="AD638" s="2"/>
      <c r="AE638" s="2"/>
      <c r="AF638" s="2"/>
      <c r="AG638" s="2"/>
      <c r="AH638" s="2"/>
    </row>
    <row r="639" ht="12.75" customHeight="1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  <c r="AD639" s="2"/>
      <c r="AE639" s="2"/>
      <c r="AF639" s="2"/>
      <c r="AG639" s="2"/>
      <c r="AH639" s="2"/>
    </row>
    <row r="640" ht="12.75" customHeight="1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  <c r="AD640" s="2"/>
      <c r="AE640" s="2"/>
      <c r="AF640" s="2"/>
      <c r="AG640" s="2"/>
      <c r="AH640" s="2"/>
    </row>
    <row r="641" ht="12.75" customHeight="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  <c r="AD641" s="2"/>
      <c r="AE641" s="2"/>
      <c r="AF641" s="2"/>
      <c r="AG641" s="2"/>
      <c r="AH641" s="2"/>
    </row>
    <row r="642" ht="12.75" customHeight="1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  <c r="AD642" s="2"/>
      <c r="AE642" s="2"/>
      <c r="AF642" s="2"/>
      <c r="AG642" s="2"/>
      <c r="AH642" s="2"/>
    </row>
    <row r="643" ht="12.75" customHeight="1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  <c r="AD643" s="2"/>
      <c r="AE643" s="2"/>
      <c r="AF643" s="2"/>
      <c r="AG643" s="2"/>
      <c r="AH643" s="2"/>
    </row>
    <row r="644" ht="12.75" customHeight="1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  <c r="AD644" s="2"/>
      <c r="AE644" s="2"/>
      <c r="AF644" s="2"/>
      <c r="AG644" s="2"/>
      <c r="AH644" s="2"/>
    </row>
    <row r="645" ht="12.75" customHeight="1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  <c r="AD645" s="2"/>
      <c r="AE645" s="2"/>
      <c r="AF645" s="2"/>
      <c r="AG645" s="2"/>
      <c r="AH645" s="2"/>
    </row>
    <row r="646" ht="12.75" customHeight="1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  <c r="AD646" s="2"/>
      <c r="AE646" s="2"/>
      <c r="AF646" s="2"/>
      <c r="AG646" s="2"/>
      <c r="AH646" s="2"/>
    </row>
    <row r="647" ht="12.75" customHeight="1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  <c r="AD647" s="2"/>
      <c r="AE647" s="2"/>
      <c r="AF647" s="2"/>
      <c r="AG647" s="2"/>
      <c r="AH647" s="2"/>
    </row>
    <row r="648" ht="12.75" customHeight="1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  <c r="AD648" s="2"/>
      <c r="AE648" s="2"/>
      <c r="AF648" s="2"/>
      <c r="AG648" s="2"/>
      <c r="AH648" s="2"/>
    </row>
    <row r="649" ht="12.75" customHeight="1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  <c r="AD649" s="2"/>
      <c r="AE649" s="2"/>
      <c r="AF649" s="2"/>
      <c r="AG649" s="2"/>
      <c r="AH649" s="2"/>
    </row>
    <row r="650" ht="12.75" customHeight="1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  <c r="AD650" s="2"/>
      <c r="AE650" s="2"/>
      <c r="AF650" s="2"/>
      <c r="AG650" s="2"/>
      <c r="AH650" s="2"/>
    </row>
    <row r="651" ht="12.75" customHeight="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  <c r="AD651" s="2"/>
      <c r="AE651" s="2"/>
      <c r="AF651" s="2"/>
      <c r="AG651" s="2"/>
      <c r="AH651" s="2"/>
    </row>
    <row r="652" ht="12.75" customHeight="1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  <c r="AD652" s="2"/>
      <c r="AE652" s="2"/>
      <c r="AF652" s="2"/>
      <c r="AG652" s="2"/>
      <c r="AH652" s="2"/>
    </row>
    <row r="653" ht="12.75" customHeight="1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  <c r="AD653" s="2"/>
      <c r="AE653" s="2"/>
      <c r="AF653" s="2"/>
      <c r="AG653" s="2"/>
      <c r="AH653" s="2"/>
    </row>
    <row r="654" ht="12.75" customHeight="1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  <c r="AD654" s="2"/>
      <c r="AE654" s="2"/>
      <c r="AF654" s="2"/>
      <c r="AG654" s="2"/>
      <c r="AH654" s="2"/>
    </row>
    <row r="655" ht="12.75" customHeight="1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  <c r="AD655" s="2"/>
      <c r="AE655" s="2"/>
      <c r="AF655" s="2"/>
      <c r="AG655" s="2"/>
      <c r="AH655" s="2"/>
    </row>
    <row r="656" ht="12.75" customHeight="1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  <c r="AD656" s="2"/>
      <c r="AE656" s="2"/>
      <c r="AF656" s="2"/>
      <c r="AG656" s="2"/>
      <c r="AH656" s="2"/>
    </row>
    <row r="657" ht="12.75" customHeight="1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  <c r="AD657" s="2"/>
      <c r="AE657" s="2"/>
      <c r="AF657" s="2"/>
      <c r="AG657" s="2"/>
      <c r="AH657" s="2"/>
    </row>
    <row r="658" ht="12.75" customHeight="1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  <c r="AD658" s="2"/>
      <c r="AE658" s="2"/>
      <c r="AF658" s="2"/>
      <c r="AG658" s="2"/>
      <c r="AH658" s="2"/>
    </row>
    <row r="659" ht="12.75" customHeight="1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  <c r="AD659" s="2"/>
      <c r="AE659" s="2"/>
      <c r="AF659" s="2"/>
      <c r="AG659" s="2"/>
      <c r="AH659" s="2"/>
    </row>
    <row r="660" ht="12.75" customHeight="1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  <c r="AD660" s="2"/>
      <c r="AE660" s="2"/>
      <c r="AF660" s="2"/>
      <c r="AG660" s="2"/>
      <c r="AH660" s="2"/>
    </row>
    <row r="661" ht="12.75" customHeight="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  <c r="AD661" s="2"/>
      <c r="AE661" s="2"/>
      <c r="AF661" s="2"/>
      <c r="AG661" s="2"/>
      <c r="AH661" s="2"/>
    </row>
    <row r="662" ht="12.75" customHeight="1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  <c r="AD662" s="2"/>
      <c r="AE662" s="2"/>
      <c r="AF662" s="2"/>
      <c r="AG662" s="2"/>
      <c r="AH662" s="2"/>
    </row>
    <row r="663" ht="12.75" customHeight="1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  <c r="AD663" s="2"/>
      <c r="AE663" s="2"/>
      <c r="AF663" s="2"/>
      <c r="AG663" s="2"/>
      <c r="AH663" s="2"/>
    </row>
    <row r="664" ht="12.75" customHeight="1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  <c r="AD664" s="2"/>
      <c r="AE664" s="2"/>
      <c r="AF664" s="2"/>
      <c r="AG664" s="2"/>
      <c r="AH664" s="2"/>
    </row>
    <row r="665" ht="12.75" customHeight="1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  <c r="AD665" s="2"/>
      <c r="AE665" s="2"/>
      <c r="AF665" s="2"/>
      <c r="AG665" s="2"/>
      <c r="AH665" s="2"/>
    </row>
    <row r="666" ht="12.75" customHeight="1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  <c r="AD666" s="2"/>
      <c r="AE666" s="2"/>
      <c r="AF666" s="2"/>
      <c r="AG666" s="2"/>
      <c r="AH666" s="2"/>
    </row>
    <row r="667" ht="12.75" customHeight="1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  <c r="AD667" s="2"/>
      <c r="AE667" s="2"/>
      <c r="AF667" s="2"/>
      <c r="AG667" s="2"/>
      <c r="AH667" s="2"/>
    </row>
    <row r="668" ht="12.75" customHeight="1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  <c r="AD668" s="2"/>
      <c r="AE668" s="2"/>
      <c r="AF668" s="2"/>
      <c r="AG668" s="2"/>
      <c r="AH668" s="2"/>
    </row>
    <row r="669" ht="12.75" customHeight="1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  <c r="AD669" s="2"/>
      <c r="AE669" s="2"/>
      <c r="AF669" s="2"/>
      <c r="AG669" s="2"/>
      <c r="AH669" s="2"/>
    </row>
    <row r="670" ht="12.75" customHeight="1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  <c r="AD670" s="2"/>
      <c r="AE670" s="2"/>
      <c r="AF670" s="2"/>
      <c r="AG670" s="2"/>
      <c r="AH670" s="2"/>
    </row>
    <row r="671" ht="12.75" customHeight="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  <c r="AD671" s="2"/>
      <c r="AE671" s="2"/>
      <c r="AF671" s="2"/>
      <c r="AG671" s="2"/>
      <c r="AH671" s="2"/>
    </row>
    <row r="672" ht="12.75" customHeight="1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  <c r="AD672" s="2"/>
      <c r="AE672" s="2"/>
      <c r="AF672" s="2"/>
      <c r="AG672" s="2"/>
      <c r="AH672" s="2"/>
    </row>
    <row r="673" ht="12.75" customHeight="1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  <c r="AD673" s="2"/>
      <c r="AE673" s="2"/>
      <c r="AF673" s="2"/>
      <c r="AG673" s="2"/>
      <c r="AH673" s="2"/>
    </row>
    <row r="674" ht="12.75" customHeight="1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  <c r="AD674" s="2"/>
      <c r="AE674" s="2"/>
      <c r="AF674" s="2"/>
      <c r="AG674" s="2"/>
      <c r="AH674" s="2"/>
    </row>
    <row r="675" ht="12.75" customHeight="1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  <c r="AD675" s="2"/>
      <c r="AE675" s="2"/>
      <c r="AF675" s="2"/>
      <c r="AG675" s="2"/>
      <c r="AH675" s="2"/>
    </row>
    <row r="676" ht="12.75" customHeight="1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  <c r="AD676" s="2"/>
      <c r="AE676" s="2"/>
      <c r="AF676" s="2"/>
      <c r="AG676" s="2"/>
      <c r="AH676" s="2"/>
    </row>
    <row r="677" ht="12.75" customHeight="1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  <c r="AD677" s="2"/>
      <c r="AE677" s="2"/>
      <c r="AF677" s="2"/>
      <c r="AG677" s="2"/>
      <c r="AH677" s="2"/>
    </row>
    <row r="678" ht="12.75" customHeight="1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  <c r="AD678" s="2"/>
      <c r="AE678" s="2"/>
      <c r="AF678" s="2"/>
      <c r="AG678" s="2"/>
      <c r="AH678" s="2"/>
    </row>
    <row r="679" ht="12.75" customHeight="1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  <c r="AD679" s="2"/>
      <c r="AE679" s="2"/>
      <c r="AF679" s="2"/>
      <c r="AG679" s="2"/>
      <c r="AH679" s="2"/>
    </row>
    <row r="680" ht="12.75" customHeight="1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  <c r="AD680" s="2"/>
      <c r="AE680" s="2"/>
      <c r="AF680" s="2"/>
      <c r="AG680" s="2"/>
      <c r="AH680" s="2"/>
    </row>
    <row r="681" ht="12.75" customHeight="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  <c r="AD681" s="2"/>
      <c r="AE681" s="2"/>
      <c r="AF681" s="2"/>
      <c r="AG681" s="2"/>
      <c r="AH681" s="2"/>
    </row>
    <row r="682" ht="12.75" customHeight="1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  <c r="AD682" s="2"/>
      <c r="AE682" s="2"/>
      <c r="AF682" s="2"/>
      <c r="AG682" s="2"/>
      <c r="AH682" s="2"/>
    </row>
    <row r="683" ht="12.75" customHeight="1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  <c r="AD683" s="2"/>
      <c r="AE683" s="2"/>
      <c r="AF683" s="2"/>
      <c r="AG683" s="2"/>
      <c r="AH683" s="2"/>
    </row>
    <row r="684" ht="12.75" customHeight="1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  <c r="AD684" s="2"/>
      <c r="AE684" s="2"/>
      <c r="AF684" s="2"/>
      <c r="AG684" s="2"/>
      <c r="AH684" s="2"/>
    </row>
    <row r="685" ht="12.75" customHeight="1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  <c r="AD685" s="2"/>
      <c r="AE685" s="2"/>
      <c r="AF685" s="2"/>
      <c r="AG685" s="2"/>
      <c r="AH685" s="2"/>
    </row>
    <row r="686" ht="12.75" customHeight="1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  <c r="AD686" s="2"/>
      <c r="AE686" s="2"/>
      <c r="AF686" s="2"/>
      <c r="AG686" s="2"/>
      <c r="AH686" s="2"/>
    </row>
    <row r="687" ht="12.75" customHeight="1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  <c r="AD687" s="2"/>
      <c r="AE687" s="2"/>
      <c r="AF687" s="2"/>
      <c r="AG687" s="2"/>
      <c r="AH687" s="2"/>
    </row>
    <row r="688" ht="12.75" customHeight="1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  <c r="AD688" s="2"/>
      <c r="AE688" s="2"/>
      <c r="AF688" s="2"/>
      <c r="AG688" s="2"/>
      <c r="AH688" s="2"/>
    </row>
    <row r="689" ht="12.75" customHeight="1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  <c r="AD689" s="2"/>
      <c r="AE689" s="2"/>
      <c r="AF689" s="2"/>
      <c r="AG689" s="2"/>
      <c r="AH689" s="2"/>
    </row>
    <row r="690" ht="12.75" customHeight="1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  <c r="AD690" s="2"/>
      <c r="AE690" s="2"/>
      <c r="AF690" s="2"/>
      <c r="AG690" s="2"/>
      <c r="AH690" s="2"/>
    </row>
    <row r="691" ht="12.75" customHeight="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  <c r="AD691" s="2"/>
      <c r="AE691" s="2"/>
      <c r="AF691" s="2"/>
      <c r="AG691" s="2"/>
      <c r="AH691" s="2"/>
    </row>
    <row r="692" ht="12.75" customHeight="1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  <c r="AD692" s="2"/>
      <c r="AE692" s="2"/>
      <c r="AF692" s="2"/>
      <c r="AG692" s="2"/>
      <c r="AH692" s="2"/>
    </row>
    <row r="693" ht="12.75" customHeight="1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  <c r="AD693" s="2"/>
      <c r="AE693" s="2"/>
      <c r="AF693" s="2"/>
      <c r="AG693" s="2"/>
      <c r="AH693" s="2"/>
    </row>
    <row r="694" ht="12.75" customHeight="1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  <c r="AD694" s="2"/>
      <c r="AE694" s="2"/>
      <c r="AF694" s="2"/>
      <c r="AG694" s="2"/>
      <c r="AH694" s="2"/>
    </row>
    <row r="695" ht="12.75" customHeight="1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  <c r="AD695" s="2"/>
      <c r="AE695" s="2"/>
      <c r="AF695" s="2"/>
      <c r="AG695" s="2"/>
      <c r="AH695" s="2"/>
    </row>
    <row r="696" ht="12.75" customHeight="1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  <c r="AD696" s="2"/>
      <c r="AE696" s="2"/>
      <c r="AF696" s="2"/>
      <c r="AG696" s="2"/>
      <c r="AH696" s="2"/>
    </row>
    <row r="697" ht="12.75" customHeight="1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  <c r="AD697" s="2"/>
      <c r="AE697" s="2"/>
      <c r="AF697" s="2"/>
      <c r="AG697" s="2"/>
      <c r="AH697" s="2"/>
    </row>
    <row r="698" ht="12.75" customHeight="1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  <c r="AD698" s="2"/>
      <c r="AE698" s="2"/>
      <c r="AF698" s="2"/>
      <c r="AG698" s="2"/>
      <c r="AH698" s="2"/>
    </row>
    <row r="699" ht="12.75" customHeight="1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  <c r="AD699" s="2"/>
      <c r="AE699" s="2"/>
      <c r="AF699" s="2"/>
      <c r="AG699" s="2"/>
      <c r="AH699" s="2"/>
    </row>
    <row r="700" ht="12.75" customHeight="1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  <c r="AD700" s="2"/>
      <c r="AE700" s="2"/>
      <c r="AF700" s="2"/>
      <c r="AG700" s="2"/>
      <c r="AH700" s="2"/>
    </row>
    <row r="701" ht="12.75" customHeight="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  <c r="AD701" s="2"/>
      <c r="AE701" s="2"/>
      <c r="AF701" s="2"/>
      <c r="AG701" s="2"/>
      <c r="AH701" s="2"/>
    </row>
    <row r="702" ht="12.75" customHeight="1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  <c r="AD702" s="2"/>
      <c r="AE702" s="2"/>
      <c r="AF702" s="2"/>
      <c r="AG702" s="2"/>
      <c r="AH702" s="2"/>
    </row>
    <row r="703" ht="12.75" customHeight="1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  <c r="AD703" s="2"/>
      <c r="AE703" s="2"/>
      <c r="AF703" s="2"/>
      <c r="AG703" s="2"/>
      <c r="AH703" s="2"/>
    </row>
    <row r="704" ht="12.75" customHeight="1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  <c r="AD704" s="2"/>
      <c r="AE704" s="2"/>
      <c r="AF704" s="2"/>
      <c r="AG704" s="2"/>
      <c r="AH704" s="2"/>
    </row>
    <row r="705" ht="12.75" customHeight="1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  <c r="AD705" s="2"/>
      <c r="AE705" s="2"/>
      <c r="AF705" s="2"/>
      <c r="AG705" s="2"/>
      <c r="AH705" s="2"/>
    </row>
    <row r="706" ht="12.75" customHeight="1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  <c r="AD706" s="2"/>
      <c r="AE706" s="2"/>
      <c r="AF706" s="2"/>
      <c r="AG706" s="2"/>
      <c r="AH706" s="2"/>
    </row>
    <row r="707" ht="12.75" customHeight="1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  <c r="AD707" s="2"/>
      <c r="AE707" s="2"/>
      <c r="AF707" s="2"/>
      <c r="AG707" s="2"/>
      <c r="AH707" s="2"/>
    </row>
    <row r="708" ht="12.75" customHeight="1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  <c r="AD708" s="2"/>
      <c r="AE708" s="2"/>
      <c r="AF708" s="2"/>
      <c r="AG708" s="2"/>
      <c r="AH708" s="2"/>
    </row>
    <row r="709" ht="12.75" customHeight="1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  <c r="AD709" s="2"/>
      <c r="AE709" s="2"/>
      <c r="AF709" s="2"/>
      <c r="AG709" s="2"/>
      <c r="AH709" s="2"/>
    </row>
    <row r="710" ht="12.75" customHeight="1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  <c r="AD710" s="2"/>
      <c r="AE710" s="2"/>
      <c r="AF710" s="2"/>
      <c r="AG710" s="2"/>
      <c r="AH710" s="2"/>
    </row>
    <row r="711" ht="12.75" customHeight="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  <c r="AD711" s="2"/>
      <c r="AE711" s="2"/>
      <c r="AF711" s="2"/>
      <c r="AG711" s="2"/>
      <c r="AH711" s="2"/>
    </row>
    <row r="712" ht="12.75" customHeight="1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  <c r="AD712" s="2"/>
      <c r="AE712" s="2"/>
      <c r="AF712" s="2"/>
      <c r="AG712" s="2"/>
      <c r="AH712" s="2"/>
    </row>
    <row r="713" ht="12.75" customHeight="1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  <c r="AD713" s="2"/>
      <c r="AE713" s="2"/>
      <c r="AF713" s="2"/>
      <c r="AG713" s="2"/>
      <c r="AH713" s="2"/>
    </row>
    <row r="714" ht="12.75" customHeight="1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  <c r="AD714" s="2"/>
      <c r="AE714" s="2"/>
      <c r="AF714" s="2"/>
      <c r="AG714" s="2"/>
      <c r="AH714" s="2"/>
    </row>
    <row r="715" ht="12.75" customHeight="1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  <c r="AD715" s="2"/>
      <c r="AE715" s="2"/>
      <c r="AF715" s="2"/>
      <c r="AG715" s="2"/>
      <c r="AH715" s="2"/>
    </row>
    <row r="716" ht="12.75" customHeight="1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  <c r="AD716" s="2"/>
      <c r="AE716" s="2"/>
      <c r="AF716" s="2"/>
      <c r="AG716" s="2"/>
      <c r="AH716" s="2"/>
    </row>
    <row r="717" ht="12.75" customHeight="1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  <c r="AD717" s="2"/>
      <c r="AE717" s="2"/>
      <c r="AF717" s="2"/>
      <c r="AG717" s="2"/>
      <c r="AH717" s="2"/>
    </row>
    <row r="718" ht="12.75" customHeight="1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  <c r="AD718" s="2"/>
      <c r="AE718" s="2"/>
      <c r="AF718" s="2"/>
      <c r="AG718" s="2"/>
      <c r="AH718" s="2"/>
    </row>
    <row r="719" ht="12.75" customHeight="1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  <c r="AD719" s="2"/>
      <c r="AE719" s="2"/>
      <c r="AF719" s="2"/>
      <c r="AG719" s="2"/>
      <c r="AH719" s="2"/>
    </row>
    <row r="720" ht="12.75" customHeight="1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  <c r="AD720" s="2"/>
      <c r="AE720" s="2"/>
      <c r="AF720" s="2"/>
      <c r="AG720" s="2"/>
      <c r="AH720" s="2"/>
    </row>
    <row r="721" ht="12.75" customHeight="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  <c r="AD721" s="2"/>
      <c r="AE721" s="2"/>
      <c r="AF721" s="2"/>
      <c r="AG721" s="2"/>
      <c r="AH721" s="2"/>
    </row>
    <row r="722" ht="12.75" customHeight="1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  <c r="AD722" s="2"/>
      <c r="AE722" s="2"/>
      <c r="AF722" s="2"/>
      <c r="AG722" s="2"/>
      <c r="AH722" s="2"/>
    </row>
    <row r="723" ht="12.75" customHeight="1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  <c r="AD723" s="2"/>
      <c r="AE723" s="2"/>
      <c r="AF723" s="2"/>
      <c r="AG723" s="2"/>
      <c r="AH723" s="2"/>
    </row>
    <row r="724" ht="12.75" customHeight="1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  <c r="AD724" s="2"/>
      <c r="AE724" s="2"/>
      <c r="AF724" s="2"/>
      <c r="AG724" s="2"/>
      <c r="AH724" s="2"/>
    </row>
    <row r="725" ht="12.75" customHeight="1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  <c r="AD725" s="2"/>
      <c r="AE725" s="2"/>
      <c r="AF725" s="2"/>
      <c r="AG725" s="2"/>
      <c r="AH725" s="2"/>
    </row>
    <row r="726" ht="12.75" customHeight="1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  <c r="AD726" s="2"/>
      <c r="AE726" s="2"/>
      <c r="AF726" s="2"/>
      <c r="AG726" s="2"/>
      <c r="AH726" s="2"/>
    </row>
    <row r="727" ht="12.75" customHeight="1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  <c r="AD727" s="2"/>
      <c r="AE727" s="2"/>
      <c r="AF727" s="2"/>
      <c r="AG727" s="2"/>
      <c r="AH727" s="2"/>
    </row>
    <row r="728" ht="12.75" customHeight="1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  <c r="AD728" s="2"/>
      <c r="AE728" s="2"/>
      <c r="AF728" s="2"/>
      <c r="AG728" s="2"/>
      <c r="AH728" s="2"/>
    </row>
    <row r="729" ht="12.75" customHeight="1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  <c r="AD729" s="2"/>
      <c r="AE729" s="2"/>
      <c r="AF729" s="2"/>
      <c r="AG729" s="2"/>
      <c r="AH729" s="2"/>
    </row>
    <row r="730" ht="12.75" customHeight="1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  <c r="AD730" s="2"/>
      <c r="AE730" s="2"/>
      <c r="AF730" s="2"/>
      <c r="AG730" s="2"/>
      <c r="AH730" s="2"/>
    </row>
    <row r="731" ht="12.75" customHeight="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  <c r="AD731" s="2"/>
      <c r="AE731" s="2"/>
      <c r="AF731" s="2"/>
      <c r="AG731" s="2"/>
      <c r="AH731" s="2"/>
    </row>
    <row r="732" ht="12.75" customHeight="1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  <c r="AD732" s="2"/>
      <c r="AE732" s="2"/>
      <c r="AF732" s="2"/>
      <c r="AG732" s="2"/>
      <c r="AH732" s="2"/>
    </row>
    <row r="733" ht="12.75" customHeight="1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  <c r="AD733" s="2"/>
      <c r="AE733" s="2"/>
      <c r="AF733" s="2"/>
      <c r="AG733" s="2"/>
      <c r="AH733" s="2"/>
    </row>
    <row r="734" ht="12.75" customHeight="1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  <c r="AD734" s="2"/>
      <c r="AE734" s="2"/>
      <c r="AF734" s="2"/>
      <c r="AG734" s="2"/>
      <c r="AH734" s="2"/>
    </row>
    <row r="735" ht="12.75" customHeight="1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  <c r="AD735" s="2"/>
      <c r="AE735" s="2"/>
      <c r="AF735" s="2"/>
      <c r="AG735" s="2"/>
      <c r="AH735" s="2"/>
    </row>
    <row r="736" ht="12.75" customHeight="1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  <c r="AD736" s="2"/>
      <c r="AE736" s="2"/>
      <c r="AF736" s="2"/>
      <c r="AG736" s="2"/>
      <c r="AH736" s="2"/>
    </row>
    <row r="737" ht="12.75" customHeight="1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  <c r="AD737" s="2"/>
      <c r="AE737" s="2"/>
      <c r="AF737" s="2"/>
      <c r="AG737" s="2"/>
      <c r="AH737" s="2"/>
    </row>
    <row r="738" ht="12.75" customHeight="1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  <c r="AD738" s="2"/>
      <c r="AE738" s="2"/>
      <c r="AF738" s="2"/>
      <c r="AG738" s="2"/>
      <c r="AH738" s="2"/>
    </row>
    <row r="739" ht="12.75" customHeight="1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  <c r="AD739" s="2"/>
      <c r="AE739" s="2"/>
      <c r="AF739" s="2"/>
      <c r="AG739" s="2"/>
      <c r="AH739" s="2"/>
    </row>
    <row r="740" ht="12.75" customHeight="1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  <c r="AD740" s="2"/>
      <c r="AE740" s="2"/>
      <c r="AF740" s="2"/>
      <c r="AG740" s="2"/>
      <c r="AH740" s="2"/>
    </row>
    <row r="741" ht="12.75" customHeight="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  <c r="AD741" s="2"/>
      <c r="AE741" s="2"/>
      <c r="AF741" s="2"/>
      <c r="AG741" s="2"/>
      <c r="AH741" s="2"/>
    </row>
    <row r="742" ht="12.75" customHeight="1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  <c r="AD742" s="2"/>
      <c r="AE742" s="2"/>
      <c r="AF742" s="2"/>
      <c r="AG742" s="2"/>
      <c r="AH742" s="2"/>
    </row>
    <row r="743" ht="12.75" customHeight="1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  <c r="AD743" s="2"/>
      <c r="AE743" s="2"/>
      <c r="AF743" s="2"/>
      <c r="AG743" s="2"/>
      <c r="AH743" s="2"/>
    </row>
    <row r="744" ht="12.75" customHeight="1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  <c r="AD744" s="2"/>
      <c r="AE744" s="2"/>
      <c r="AF744" s="2"/>
      <c r="AG744" s="2"/>
      <c r="AH744" s="2"/>
    </row>
    <row r="745" ht="12.75" customHeight="1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  <c r="AD745" s="2"/>
      <c r="AE745" s="2"/>
      <c r="AF745" s="2"/>
      <c r="AG745" s="2"/>
      <c r="AH745" s="2"/>
    </row>
    <row r="746" ht="12.75" customHeight="1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  <c r="AD746" s="2"/>
      <c r="AE746" s="2"/>
      <c r="AF746" s="2"/>
      <c r="AG746" s="2"/>
      <c r="AH746" s="2"/>
    </row>
    <row r="747" ht="12.75" customHeight="1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  <c r="AD747" s="2"/>
      <c r="AE747" s="2"/>
      <c r="AF747" s="2"/>
      <c r="AG747" s="2"/>
      <c r="AH747" s="2"/>
    </row>
    <row r="748" ht="12.75" customHeight="1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  <c r="AD748" s="2"/>
      <c r="AE748" s="2"/>
      <c r="AF748" s="2"/>
      <c r="AG748" s="2"/>
      <c r="AH748" s="2"/>
    </row>
    <row r="749" ht="12.75" customHeight="1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  <c r="AD749" s="2"/>
      <c r="AE749" s="2"/>
      <c r="AF749" s="2"/>
      <c r="AG749" s="2"/>
      <c r="AH749" s="2"/>
    </row>
    <row r="750" ht="12.75" customHeight="1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  <c r="AD750" s="2"/>
      <c r="AE750" s="2"/>
      <c r="AF750" s="2"/>
      <c r="AG750" s="2"/>
      <c r="AH750" s="2"/>
    </row>
    <row r="751" ht="12.75" customHeight="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  <c r="AD751" s="2"/>
      <c r="AE751" s="2"/>
      <c r="AF751" s="2"/>
      <c r="AG751" s="2"/>
      <c r="AH751" s="2"/>
    </row>
    <row r="752" ht="12.75" customHeight="1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  <c r="AD752" s="2"/>
      <c r="AE752" s="2"/>
      <c r="AF752" s="2"/>
      <c r="AG752" s="2"/>
      <c r="AH752" s="2"/>
    </row>
    <row r="753" ht="12.75" customHeight="1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  <c r="AD753" s="2"/>
      <c r="AE753" s="2"/>
      <c r="AF753" s="2"/>
      <c r="AG753" s="2"/>
      <c r="AH753" s="2"/>
    </row>
    <row r="754" ht="12.75" customHeight="1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  <c r="AD754" s="2"/>
      <c r="AE754" s="2"/>
      <c r="AF754" s="2"/>
      <c r="AG754" s="2"/>
      <c r="AH754" s="2"/>
    </row>
    <row r="755" ht="12.75" customHeight="1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  <c r="AD755" s="2"/>
      <c r="AE755" s="2"/>
      <c r="AF755" s="2"/>
      <c r="AG755" s="2"/>
      <c r="AH755" s="2"/>
    </row>
    <row r="756" ht="12.75" customHeight="1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  <c r="AD756" s="2"/>
      <c r="AE756" s="2"/>
      <c r="AF756" s="2"/>
      <c r="AG756" s="2"/>
      <c r="AH756" s="2"/>
    </row>
    <row r="757" ht="12.75" customHeight="1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  <c r="AD757" s="2"/>
      <c r="AE757" s="2"/>
      <c r="AF757" s="2"/>
      <c r="AG757" s="2"/>
      <c r="AH757" s="2"/>
    </row>
    <row r="758" ht="12.75" customHeight="1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  <c r="AD758" s="2"/>
      <c r="AE758" s="2"/>
      <c r="AF758" s="2"/>
      <c r="AG758" s="2"/>
      <c r="AH758" s="2"/>
    </row>
    <row r="759" ht="12.75" customHeight="1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  <c r="AD759" s="2"/>
      <c r="AE759" s="2"/>
      <c r="AF759" s="2"/>
      <c r="AG759" s="2"/>
      <c r="AH759" s="2"/>
    </row>
    <row r="760" ht="12.75" customHeight="1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  <c r="AD760" s="2"/>
      <c r="AE760" s="2"/>
      <c r="AF760" s="2"/>
      <c r="AG760" s="2"/>
      <c r="AH760" s="2"/>
    </row>
    <row r="761" ht="12.75" customHeight="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  <c r="AD761" s="2"/>
      <c r="AE761" s="2"/>
      <c r="AF761" s="2"/>
      <c r="AG761" s="2"/>
      <c r="AH761" s="2"/>
    </row>
    <row r="762" ht="12.75" customHeight="1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  <c r="AD762" s="2"/>
      <c r="AE762" s="2"/>
      <c r="AF762" s="2"/>
      <c r="AG762" s="2"/>
      <c r="AH762" s="2"/>
    </row>
    <row r="763" ht="12.75" customHeight="1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  <c r="AD763" s="2"/>
      <c r="AE763" s="2"/>
      <c r="AF763" s="2"/>
      <c r="AG763" s="2"/>
      <c r="AH763" s="2"/>
    </row>
    <row r="764" ht="12.75" customHeight="1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  <c r="AD764" s="2"/>
      <c r="AE764" s="2"/>
      <c r="AF764" s="2"/>
      <c r="AG764" s="2"/>
      <c r="AH764" s="2"/>
    </row>
    <row r="765" ht="12.75" customHeight="1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  <c r="AD765" s="2"/>
      <c r="AE765" s="2"/>
      <c r="AF765" s="2"/>
      <c r="AG765" s="2"/>
      <c r="AH765" s="2"/>
    </row>
    <row r="766" ht="12.75" customHeight="1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  <c r="AD766" s="2"/>
      <c r="AE766" s="2"/>
      <c r="AF766" s="2"/>
      <c r="AG766" s="2"/>
      <c r="AH766" s="2"/>
    </row>
    <row r="767" ht="12.75" customHeight="1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  <c r="AD767" s="2"/>
      <c r="AE767" s="2"/>
      <c r="AF767" s="2"/>
      <c r="AG767" s="2"/>
      <c r="AH767" s="2"/>
    </row>
    <row r="768" ht="12.75" customHeight="1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  <c r="AD768" s="2"/>
      <c r="AE768" s="2"/>
      <c r="AF768" s="2"/>
      <c r="AG768" s="2"/>
      <c r="AH768" s="2"/>
    </row>
    <row r="769" ht="12.75" customHeight="1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  <c r="AD769" s="2"/>
      <c r="AE769" s="2"/>
      <c r="AF769" s="2"/>
      <c r="AG769" s="2"/>
      <c r="AH769" s="2"/>
    </row>
    <row r="770" ht="12.75" customHeight="1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  <c r="AD770" s="2"/>
      <c r="AE770" s="2"/>
      <c r="AF770" s="2"/>
      <c r="AG770" s="2"/>
      <c r="AH770" s="2"/>
    </row>
    <row r="771" ht="12.75" customHeight="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  <c r="AD771" s="2"/>
      <c r="AE771" s="2"/>
      <c r="AF771" s="2"/>
      <c r="AG771" s="2"/>
      <c r="AH771" s="2"/>
    </row>
    <row r="772" ht="12.75" customHeight="1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  <c r="AD772" s="2"/>
      <c r="AE772" s="2"/>
      <c r="AF772" s="2"/>
      <c r="AG772" s="2"/>
      <c r="AH772" s="2"/>
    </row>
    <row r="773" ht="12.75" customHeight="1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  <c r="AD773" s="2"/>
      <c r="AE773" s="2"/>
      <c r="AF773" s="2"/>
      <c r="AG773" s="2"/>
      <c r="AH773" s="2"/>
    </row>
    <row r="774" ht="12.75" customHeight="1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  <c r="AD774" s="2"/>
      <c r="AE774" s="2"/>
      <c r="AF774" s="2"/>
      <c r="AG774" s="2"/>
      <c r="AH774" s="2"/>
    </row>
    <row r="775" ht="12.75" customHeight="1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  <c r="AD775" s="2"/>
      <c r="AE775" s="2"/>
      <c r="AF775" s="2"/>
      <c r="AG775" s="2"/>
      <c r="AH775" s="2"/>
    </row>
    <row r="776" ht="12.75" customHeight="1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  <c r="AD776" s="2"/>
      <c r="AE776" s="2"/>
      <c r="AF776" s="2"/>
      <c r="AG776" s="2"/>
      <c r="AH776" s="2"/>
    </row>
    <row r="777" ht="12.75" customHeight="1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  <c r="AD777" s="2"/>
      <c r="AE777" s="2"/>
      <c r="AF777" s="2"/>
      <c r="AG777" s="2"/>
      <c r="AH777" s="2"/>
    </row>
    <row r="778" ht="12.75" customHeight="1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  <c r="AD778" s="2"/>
      <c r="AE778" s="2"/>
      <c r="AF778" s="2"/>
      <c r="AG778" s="2"/>
      <c r="AH778" s="2"/>
    </row>
    <row r="779" ht="12.75" customHeight="1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  <c r="AD779" s="2"/>
      <c r="AE779" s="2"/>
      <c r="AF779" s="2"/>
      <c r="AG779" s="2"/>
      <c r="AH779" s="2"/>
    </row>
    <row r="780" ht="12.75" customHeight="1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  <c r="AD780" s="2"/>
      <c r="AE780" s="2"/>
      <c r="AF780" s="2"/>
      <c r="AG780" s="2"/>
      <c r="AH780" s="2"/>
    </row>
    <row r="781" ht="12.75" customHeight="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  <c r="AD781" s="2"/>
      <c r="AE781" s="2"/>
      <c r="AF781" s="2"/>
      <c r="AG781" s="2"/>
      <c r="AH781" s="2"/>
    </row>
    <row r="782" ht="12.75" customHeight="1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  <c r="AD782" s="2"/>
      <c r="AE782" s="2"/>
      <c r="AF782" s="2"/>
      <c r="AG782" s="2"/>
      <c r="AH782" s="2"/>
    </row>
    <row r="783" ht="12.75" customHeight="1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  <c r="AD783" s="2"/>
      <c r="AE783" s="2"/>
      <c r="AF783" s="2"/>
      <c r="AG783" s="2"/>
      <c r="AH783" s="2"/>
    </row>
    <row r="784" ht="12.75" customHeight="1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  <c r="AD784" s="2"/>
      <c r="AE784" s="2"/>
      <c r="AF784" s="2"/>
      <c r="AG784" s="2"/>
      <c r="AH784" s="2"/>
    </row>
    <row r="785" ht="12.75" customHeight="1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  <c r="AD785" s="2"/>
      <c r="AE785" s="2"/>
      <c r="AF785" s="2"/>
      <c r="AG785" s="2"/>
      <c r="AH785" s="2"/>
    </row>
    <row r="786" ht="12.75" customHeight="1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  <c r="AD786" s="2"/>
      <c r="AE786" s="2"/>
      <c r="AF786" s="2"/>
      <c r="AG786" s="2"/>
      <c r="AH786" s="2"/>
    </row>
    <row r="787" ht="12.75" customHeight="1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  <c r="AD787" s="2"/>
      <c r="AE787" s="2"/>
      <c r="AF787" s="2"/>
      <c r="AG787" s="2"/>
      <c r="AH787" s="2"/>
    </row>
    <row r="788" ht="12.75" customHeight="1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  <c r="AD788" s="2"/>
      <c r="AE788" s="2"/>
      <c r="AF788" s="2"/>
      <c r="AG788" s="2"/>
      <c r="AH788" s="2"/>
    </row>
    <row r="789" ht="12.75" customHeight="1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  <c r="AD789" s="2"/>
      <c r="AE789" s="2"/>
      <c r="AF789" s="2"/>
      <c r="AG789" s="2"/>
      <c r="AH789" s="2"/>
    </row>
    <row r="790" ht="12.75" customHeight="1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  <c r="AD790" s="2"/>
      <c r="AE790" s="2"/>
      <c r="AF790" s="2"/>
      <c r="AG790" s="2"/>
      <c r="AH790" s="2"/>
    </row>
    <row r="791" ht="12.75" customHeight="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  <c r="AD791" s="2"/>
      <c r="AE791" s="2"/>
      <c r="AF791" s="2"/>
      <c r="AG791" s="2"/>
      <c r="AH791" s="2"/>
    </row>
    <row r="792" ht="12.75" customHeight="1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  <c r="AD792" s="2"/>
      <c r="AE792" s="2"/>
      <c r="AF792" s="2"/>
      <c r="AG792" s="2"/>
      <c r="AH792" s="2"/>
    </row>
    <row r="793" ht="12.75" customHeight="1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  <c r="AD793" s="2"/>
      <c r="AE793" s="2"/>
      <c r="AF793" s="2"/>
      <c r="AG793" s="2"/>
      <c r="AH793" s="2"/>
    </row>
    <row r="794" ht="12.75" customHeight="1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  <c r="AD794" s="2"/>
      <c r="AE794" s="2"/>
      <c r="AF794" s="2"/>
      <c r="AG794" s="2"/>
      <c r="AH794" s="2"/>
    </row>
    <row r="795" ht="12.75" customHeight="1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  <c r="AD795" s="2"/>
      <c r="AE795" s="2"/>
      <c r="AF795" s="2"/>
      <c r="AG795" s="2"/>
      <c r="AH795" s="2"/>
    </row>
    <row r="796" ht="12.75" customHeight="1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  <c r="AD796" s="2"/>
      <c r="AE796" s="2"/>
      <c r="AF796" s="2"/>
      <c r="AG796" s="2"/>
      <c r="AH796" s="2"/>
    </row>
    <row r="797" ht="12.75" customHeight="1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  <c r="AD797" s="2"/>
      <c r="AE797" s="2"/>
      <c r="AF797" s="2"/>
      <c r="AG797" s="2"/>
      <c r="AH797" s="2"/>
    </row>
    <row r="798" ht="12.75" customHeight="1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  <c r="AD798" s="2"/>
      <c r="AE798" s="2"/>
      <c r="AF798" s="2"/>
      <c r="AG798" s="2"/>
      <c r="AH798" s="2"/>
    </row>
    <row r="799" ht="12.75" customHeight="1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  <c r="AD799" s="2"/>
      <c r="AE799" s="2"/>
      <c r="AF799" s="2"/>
      <c r="AG799" s="2"/>
      <c r="AH799" s="2"/>
    </row>
    <row r="800" ht="12.75" customHeight="1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  <c r="AD800" s="2"/>
      <c r="AE800" s="2"/>
      <c r="AF800" s="2"/>
      <c r="AG800" s="2"/>
      <c r="AH800" s="2"/>
    </row>
    <row r="801" ht="12.75" customHeight="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  <c r="AD801" s="2"/>
      <c r="AE801" s="2"/>
      <c r="AF801" s="2"/>
      <c r="AG801" s="2"/>
      <c r="AH801" s="2"/>
    </row>
    <row r="802" ht="12.75" customHeight="1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  <c r="AD802" s="2"/>
      <c r="AE802" s="2"/>
      <c r="AF802" s="2"/>
      <c r="AG802" s="2"/>
      <c r="AH802" s="2"/>
    </row>
    <row r="803" ht="12.75" customHeight="1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  <c r="AD803" s="2"/>
      <c r="AE803" s="2"/>
      <c r="AF803" s="2"/>
      <c r="AG803" s="2"/>
      <c r="AH803" s="2"/>
    </row>
    <row r="804" ht="12.75" customHeight="1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  <c r="AD804" s="2"/>
      <c r="AE804" s="2"/>
      <c r="AF804" s="2"/>
      <c r="AG804" s="2"/>
      <c r="AH804" s="2"/>
    </row>
    <row r="805" ht="12.75" customHeight="1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  <c r="AD805" s="2"/>
      <c r="AE805" s="2"/>
      <c r="AF805" s="2"/>
      <c r="AG805" s="2"/>
      <c r="AH805" s="2"/>
    </row>
    <row r="806" ht="12.75" customHeight="1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  <c r="AD806" s="2"/>
      <c r="AE806" s="2"/>
      <c r="AF806" s="2"/>
      <c r="AG806" s="2"/>
      <c r="AH806" s="2"/>
    </row>
    <row r="807" ht="12.75" customHeight="1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  <c r="AD807" s="2"/>
      <c r="AE807" s="2"/>
      <c r="AF807" s="2"/>
      <c r="AG807" s="2"/>
      <c r="AH807" s="2"/>
    </row>
    <row r="808" ht="12.75" customHeight="1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  <c r="AD808" s="2"/>
      <c r="AE808" s="2"/>
      <c r="AF808" s="2"/>
      <c r="AG808" s="2"/>
      <c r="AH808" s="2"/>
    </row>
    <row r="809" ht="12.75" customHeight="1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  <c r="AD809" s="2"/>
      <c r="AE809" s="2"/>
      <c r="AF809" s="2"/>
      <c r="AG809" s="2"/>
      <c r="AH809" s="2"/>
    </row>
    <row r="810" ht="12.75" customHeight="1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  <c r="AD810" s="2"/>
      <c r="AE810" s="2"/>
      <c r="AF810" s="2"/>
      <c r="AG810" s="2"/>
      <c r="AH810" s="2"/>
    </row>
    <row r="811" ht="12.75" customHeight="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  <c r="AD811" s="2"/>
      <c r="AE811" s="2"/>
      <c r="AF811" s="2"/>
      <c r="AG811" s="2"/>
      <c r="AH811" s="2"/>
    </row>
    <row r="812" ht="12.75" customHeight="1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  <c r="AD812" s="2"/>
      <c r="AE812" s="2"/>
      <c r="AF812" s="2"/>
      <c r="AG812" s="2"/>
      <c r="AH812" s="2"/>
    </row>
    <row r="813" ht="12.75" customHeight="1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  <c r="AD813" s="2"/>
      <c r="AE813" s="2"/>
      <c r="AF813" s="2"/>
      <c r="AG813" s="2"/>
      <c r="AH813" s="2"/>
    </row>
    <row r="814" ht="12.75" customHeight="1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  <c r="AD814" s="2"/>
      <c r="AE814" s="2"/>
      <c r="AF814" s="2"/>
      <c r="AG814" s="2"/>
      <c r="AH814" s="2"/>
    </row>
    <row r="815" ht="12.75" customHeight="1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  <c r="AD815" s="2"/>
      <c r="AE815" s="2"/>
      <c r="AF815" s="2"/>
      <c r="AG815" s="2"/>
      <c r="AH815" s="2"/>
    </row>
    <row r="816" ht="12.75" customHeight="1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  <c r="AD816" s="2"/>
      <c r="AE816" s="2"/>
      <c r="AF816" s="2"/>
      <c r="AG816" s="2"/>
      <c r="AH816" s="2"/>
    </row>
    <row r="817" ht="12.75" customHeight="1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  <c r="AD817" s="2"/>
      <c r="AE817" s="2"/>
      <c r="AF817" s="2"/>
      <c r="AG817" s="2"/>
      <c r="AH817" s="2"/>
    </row>
    <row r="818" ht="12.75" customHeight="1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  <c r="AD818" s="2"/>
      <c r="AE818" s="2"/>
      <c r="AF818" s="2"/>
      <c r="AG818" s="2"/>
      <c r="AH818" s="2"/>
    </row>
    <row r="819" ht="12.75" customHeight="1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  <c r="AD819" s="2"/>
      <c r="AE819" s="2"/>
      <c r="AF819" s="2"/>
      <c r="AG819" s="2"/>
      <c r="AH819" s="2"/>
    </row>
    <row r="820" ht="12.75" customHeight="1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  <c r="AD820" s="2"/>
      <c r="AE820" s="2"/>
      <c r="AF820" s="2"/>
      <c r="AG820" s="2"/>
      <c r="AH820" s="2"/>
    </row>
    <row r="821" ht="12.75" customHeight="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  <c r="AD821" s="2"/>
      <c r="AE821" s="2"/>
      <c r="AF821" s="2"/>
      <c r="AG821" s="2"/>
      <c r="AH821" s="2"/>
    </row>
    <row r="822" ht="12.75" customHeight="1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  <c r="AD822" s="2"/>
      <c r="AE822" s="2"/>
      <c r="AF822" s="2"/>
      <c r="AG822" s="2"/>
      <c r="AH822" s="2"/>
    </row>
    <row r="823" ht="12.75" customHeight="1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  <c r="AD823" s="2"/>
      <c r="AE823" s="2"/>
      <c r="AF823" s="2"/>
      <c r="AG823" s="2"/>
      <c r="AH823" s="2"/>
    </row>
    <row r="824" ht="12.75" customHeight="1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  <c r="AD824" s="2"/>
      <c r="AE824" s="2"/>
      <c r="AF824" s="2"/>
      <c r="AG824" s="2"/>
      <c r="AH824" s="2"/>
    </row>
    <row r="825" ht="12.75" customHeight="1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  <c r="AD825" s="2"/>
      <c r="AE825" s="2"/>
      <c r="AF825" s="2"/>
      <c r="AG825" s="2"/>
      <c r="AH825" s="2"/>
    </row>
    <row r="826" ht="12.75" customHeight="1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  <c r="AD826" s="2"/>
      <c r="AE826" s="2"/>
      <c r="AF826" s="2"/>
      <c r="AG826" s="2"/>
      <c r="AH826" s="2"/>
    </row>
    <row r="827" ht="12.75" customHeight="1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  <c r="AD827" s="2"/>
      <c r="AE827" s="2"/>
      <c r="AF827" s="2"/>
      <c r="AG827" s="2"/>
      <c r="AH827" s="2"/>
    </row>
    <row r="828" ht="12.75" customHeight="1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  <c r="AD828" s="2"/>
      <c r="AE828" s="2"/>
      <c r="AF828" s="2"/>
      <c r="AG828" s="2"/>
      <c r="AH828" s="2"/>
    </row>
    <row r="829" ht="12.75" customHeight="1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  <c r="AD829" s="2"/>
      <c r="AE829" s="2"/>
      <c r="AF829" s="2"/>
      <c r="AG829" s="2"/>
      <c r="AH829" s="2"/>
    </row>
    <row r="830" ht="12.75" customHeight="1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  <c r="AD830" s="2"/>
      <c r="AE830" s="2"/>
      <c r="AF830" s="2"/>
      <c r="AG830" s="2"/>
      <c r="AH830" s="2"/>
    </row>
    <row r="831" ht="12.75" customHeight="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  <c r="AD831" s="2"/>
      <c r="AE831" s="2"/>
      <c r="AF831" s="2"/>
      <c r="AG831" s="2"/>
      <c r="AH831" s="2"/>
    </row>
    <row r="832" ht="12.75" customHeight="1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  <c r="AD832" s="2"/>
      <c r="AE832" s="2"/>
      <c r="AF832" s="2"/>
      <c r="AG832" s="2"/>
      <c r="AH832" s="2"/>
    </row>
    <row r="833" ht="12.75" customHeight="1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  <c r="AD833" s="2"/>
      <c r="AE833" s="2"/>
      <c r="AF833" s="2"/>
      <c r="AG833" s="2"/>
      <c r="AH833" s="2"/>
    </row>
    <row r="834" ht="12.75" customHeight="1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  <c r="AD834" s="2"/>
      <c r="AE834" s="2"/>
      <c r="AF834" s="2"/>
      <c r="AG834" s="2"/>
      <c r="AH834" s="2"/>
    </row>
    <row r="835" ht="12.75" customHeight="1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  <c r="AD835" s="2"/>
      <c r="AE835" s="2"/>
      <c r="AF835" s="2"/>
      <c r="AG835" s="2"/>
      <c r="AH835" s="2"/>
    </row>
    <row r="836" ht="12.75" customHeight="1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  <c r="AD836" s="2"/>
      <c r="AE836" s="2"/>
      <c r="AF836" s="2"/>
      <c r="AG836" s="2"/>
      <c r="AH836" s="2"/>
    </row>
    <row r="837" ht="12.75" customHeight="1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  <c r="AD837" s="2"/>
      <c r="AE837" s="2"/>
      <c r="AF837" s="2"/>
      <c r="AG837" s="2"/>
      <c r="AH837" s="2"/>
    </row>
    <row r="838" ht="12.75" customHeight="1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  <c r="AD838" s="2"/>
      <c r="AE838" s="2"/>
      <c r="AF838" s="2"/>
      <c r="AG838" s="2"/>
      <c r="AH838" s="2"/>
    </row>
    <row r="839" ht="12.75" customHeight="1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  <c r="AD839" s="2"/>
      <c r="AE839" s="2"/>
      <c r="AF839" s="2"/>
      <c r="AG839" s="2"/>
      <c r="AH839" s="2"/>
    </row>
    <row r="840" ht="12.75" customHeight="1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  <c r="AD840" s="2"/>
      <c r="AE840" s="2"/>
      <c r="AF840" s="2"/>
      <c r="AG840" s="2"/>
      <c r="AH840" s="2"/>
    </row>
    <row r="841" ht="12.75" customHeight="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  <c r="AD841" s="2"/>
      <c r="AE841" s="2"/>
      <c r="AF841" s="2"/>
      <c r="AG841" s="2"/>
      <c r="AH841" s="2"/>
    </row>
    <row r="842" ht="12.75" customHeight="1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  <c r="AD842" s="2"/>
      <c r="AE842" s="2"/>
      <c r="AF842" s="2"/>
      <c r="AG842" s="2"/>
      <c r="AH842" s="2"/>
    </row>
    <row r="843" ht="12.75" customHeight="1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  <c r="AD843" s="2"/>
      <c r="AE843" s="2"/>
      <c r="AF843" s="2"/>
      <c r="AG843" s="2"/>
      <c r="AH843" s="2"/>
    </row>
    <row r="844" ht="12.75" customHeight="1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  <c r="AD844" s="2"/>
      <c r="AE844" s="2"/>
      <c r="AF844" s="2"/>
      <c r="AG844" s="2"/>
      <c r="AH844" s="2"/>
    </row>
    <row r="845" ht="12.75" customHeight="1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  <c r="AD845" s="2"/>
      <c r="AE845" s="2"/>
      <c r="AF845" s="2"/>
      <c r="AG845" s="2"/>
      <c r="AH845" s="2"/>
    </row>
    <row r="846" ht="12.75" customHeight="1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  <c r="AD846" s="2"/>
      <c r="AE846" s="2"/>
      <c r="AF846" s="2"/>
      <c r="AG846" s="2"/>
      <c r="AH846" s="2"/>
    </row>
    <row r="847" ht="12.75" customHeight="1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  <c r="AD847" s="2"/>
      <c r="AE847" s="2"/>
      <c r="AF847" s="2"/>
      <c r="AG847" s="2"/>
      <c r="AH847" s="2"/>
    </row>
    <row r="848" ht="12.75" customHeight="1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  <c r="AD848" s="2"/>
      <c r="AE848" s="2"/>
      <c r="AF848" s="2"/>
      <c r="AG848" s="2"/>
      <c r="AH848" s="2"/>
    </row>
    <row r="849" ht="12.75" customHeight="1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  <c r="AD849" s="2"/>
      <c r="AE849" s="2"/>
      <c r="AF849" s="2"/>
      <c r="AG849" s="2"/>
      <c r="AH849" s="2"/>
    </row>
    <row r="850" ht="12.75" customHeight="1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  <c r="AD850" s="2"/>
      <c r="AE850" s="2"/>
      <c r="AF850" s="2"/>
      <c r="AG850" s="2"/>
      <c r="AH850" s="2"/>
    </row>
    <row r="851" ht="12.75" customHeight="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  <c r="AD851" s="2"/>
      <c r="AE851" s="2"/>
      <c r="AF851" s="2"/>
      <c r="AG851" s="2"/>
      <c r="AH851" s="2"/>
    </row>
    <row r="852" ht="12.75" customHeight="1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  <c r="AD852" s="2"/>
      <c r="AE852" s="2"/>
      <c r="AF852" s="2"/>
      <c r="AG852" s="2"/>
      <c r="AH852" s="2"/>
    </row>
    <row r="853" ht="12.75" customHeight="1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  <c r="AD853" s="2"/>
      <c r="AE853" s="2"/>
      <c r="AF853" s="2"/>
      <c r="AG853" s="2"/>
      <c r="AH853" s="2"/>
    </row>
    <row r="854" ht="12.75" customHeight="1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  <c r="AD854" s="2"/>
      <c r="AE854" s="2"/>
      <c r="AF854" s="2"/>
      <c r="AG854" s="2"/>
      <c r="AH854" s="2"/>
    </row>
    <row r="855" ht="12.75" customHeight="1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  <c r="AD855" s="2"/>
      <c r="AE855" s="2"/>
      <c r="AF855" s="2"/>
      <c r="AG855" s="2"/>
      <c r="AH855" s="2"/>
    </row>
    <row r="856" ht="12.75" customHeight="1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  <c r="AD856" s="2"/>
      <c r="AE856" s="2"/>
      <c r="AF856" s="2"/>
      <c r="AG856" s="2"/>
      <c r="AH856" s="2"/>
    </row>
    <row r="857" ht="12.75" customHeight="1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  <c r="AD857" s="2"/>
      <c r="AE857" s="2"/>
      <c r="AF857" s="2"/>
      <c r="AG857" s="2"/>
      <c r="AH857" s="2"/>
    </row>
    <row r="858" ht="12.75" customHeight="1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  <c r="AD858" s="2"/>
      <c r="AE858" s="2"/>
      <c r="AF858" s="2"/>
      <c r="AG858" s="2"/>
      <c r="AH858" s="2"/>
    </row>
    <row r="859" ht="12.75" customHeight="1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  <c r="AD859" s="2"/>
      <c r="AE859" s="2"/>
      <c r="AF859" s="2"/>
      <c r="AG859" s="2"/>
      <c r="AH859" s="2"/>
    </row>
    <row r="860" ht="12.75" customHeight="1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  <c r="AD860" s="2"/>
      <c r="AE860" s="2"/>
      <c r="AF860" s="2"/>
      <c r="AG860" s="2"/>
      <c r="AH860" s="2"/>
    </row>
    <row r="861" ht="12.75" customHeight="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  <c r="AD861" s="2"/>
      <c r="AE861" s="2"/>
      <c r="AF861" s="2"/>
      <c r="AG861" s="2"/>
      <c r="AH861" s="2"/>
    </row>
    <row r="862" ht="12.75" customHeight="1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  <c r="AD862" s="2"/>
      <c r="AE862" s="2"/>
      <c r="AF862" s="2"/>
      <c r="AG862" s="2"/>
      <c r="AH862" s="2"/>
    </row>
    <row r="863" ht="12.75" customHeight="1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  <c r="AD863" s="2"/>
      <c r="AE863" s="2"/>
      <c r="AF863" s="2"/>
      <c r="AG863" s="2"/>
      <c r="AH863" s="2"/>
    </row>
    <row r="864" ht="12.75" customHeight="1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  <c r="AD864" s="2"/>
      <c r="AE864" s="2"/>
      <c r="AF864" s="2"/>
      <c r="AG864" s="2"/>
      <c r="AH864" s="2"/>
    </row>
    <row r="865" ht="12.75" customHeight="1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  <c r="AD865" s="2"/>
      <c r="AE865" s="2"/>
      <c r="AF865" s="2"/>
      <c r="AG865" s="2"/>
      <c r="AH865" s="2"/>
    </row>
    <row r="866" ht="12.75" customHeight="1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  <c r="AD866" s="2"/>
      <c r="AE866" s="2"/>
      <c r="AF866" s="2"/>
      <c r="AG866" s="2"/>
      <c r="AH866" s="2"/>
    </row>
    <row r="867" ht="12.75" customHeight="1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  <c r="AD867" s="2"/>
      <c r="AE867" s="2"/>
      <c r="AF867" s="2"/>
      <c r="AG867" s="2"/>
      <c r="AH867" s="2"/>
    </row>
    <row r="868" ht="12.75" customHeight="1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  <c r="AD868" s="2"/>
      <c r="AE868" s="2"/>
      <c r="AF868" s="2"/>
      <c r="AG868" s="2"/>
      <c r="AH868" s="2"/>
    </row>
    <row r="869" ht="12.75" customHeight="1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  <c r="AD869" s="2"/>
      <c r="AE869" s="2"/>
      <c r="AF869" s="2"/>
      <c r="AG869" s="2"/>
      <c r="AH869" s="2"/>
    </row>
    <row r="870" ht="12.75" customHeight="1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  <c r="AD870" s="2"/>
      <c r="AE870" s="2"/>
      <c r="AF870" s="2"/>
      <c r="AG870" s="2"/>
      <c r="AH870" s="2"/>
    </row>
    <row r="871" ht="12.75" customHeight="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  <c r="AD871" s="2"/>
      <c r="AE871" s="2"/>
      <c r="AF871" s="2"/>
      <c r="AG871" s="2"/>
      <c r="AH871" s="2"/>
    </row>
    <row r="872" ht="12.75" customHeight="1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  <c r="AD872" s="2"/>
      <c r="AE872" s="2"/>
      <c r="AF872" s="2"/>
      <c r="AG872" s="2"/>
      <c r="AH872" s="2"/>
    </row>
    <row r="873" ht="12.75" customHeight="1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  <c r="AD873" s="2"/>
      <c r="AE873" s="2"/>
      <c r="AF873" s="2"/>
      <c r="AG873" s="2"/>
      <c r="AH873" s="2"/>
    </row>
    <row r="874" ht="12.75" customHeight="1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  <c r="AD874" s="2"/>
      <c r="AE874" s="2"/>
      <c r="AF874" s="2"/>
      <c r="AG874" s="2"/>
      <c r="AH874" s="2"/>
    </row>
    <row r="875" ht="12.75" customHeight="1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  <c r="AD875" s="2"/>
      <c r="AE875" s="2"/>
      <c r="AF875" s="2"/>
      <c r="AG875" s="2"/>
      <c r="AH875" s="2"/>
    </row>
    <row r="876" ht="12.75" customHeight="1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  <c r="AD876" s="2"/>
      <c r="AE876" s="2"/>
      <c r="AF876" s="2"/>
      <c r="AG876" s="2"/>
      <c r="AH876" s="2"/>
    </row>
    <row r="877" ht="12.75" customHeight="1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  <c r="AD877" s="2"/>
      <c r="AE877" s="2"/>
      <c r="AF877" s="2"/>
      <c r="AG877" s="2"/>
      <c r="AH877" s="2"/>
    </row>
    <row r="878" ht="12.75" customHeight="1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  <c r="AD878" s="2"/>
      <c r="AE878" s="2"/>
      <c r="AF878" s="2"/>
      <c r="AG878" s="2"/>
      <c r="AH878" s="2"/>
    </row>
    <row r="879" ht="12.75" customHeight="1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  <c r="AD879" s="2"/>
      <c r="AE879" s="2"/>
      <c r="AF879" s="2"/>
      <c r="AG879" s="2"/>
      <c r="AH879" s="2"/>
    </row>
    <row r="880" ht="12.75" customHeight="1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  <c r="AD880" s="2"/>
      <c r="AE880" s="2"/>
      <c r="AF880" s="2"/>
      <c r="AG880" s="2"/>
      <c r="AH880" s="2"/>
    </row>
    <row r="881" ht="12.75" customHeight="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  <c r="AD881" s="2"/>
      <c r="AE881" s="2"/>
      <c r="AF881" s="2"/>
      <c r="AG881" s="2"/>
      <c r="AH881" s="2"/>
    </row>
    <row r="882" ht="12.75" customHeight="1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  <c r="AD882" s="2"/>
      <c r="AE882" s="2"/>
      <c r="AF882" s="2"/>
      <c r="AG882" s="2"/>
      <c r="AH882" s="2"/>
    </row>
    <row r="883" ht="12.75" customHeight="1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  <c r="AD883" s="2"/>
      <c r="AE883" s="2"/>
      <c r="AF883" s="2"/>
      <c r="AG883" s="2"/>
      <c r="AH883" s="2"/>
    </row>
    <row r="884" ht="12.75" customHeight="1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  <c r="AD884" s="2"/>
      <c r="AE884" s="2"/>
      <c r="AF884" s="2"/>
      <c r="AG884" s="2"/>
      <c r="AH884" s="2"/>
    </row>
    <row r="885" ht="12.75" customHeight="1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  <c r="AD885" s="2"/>
      <c r="AE885" s="2"/>
      <c r="AF885" s="2"/>
      <c r="AG885" s="2"/>
      <c r="AH885" s="2"/>
    </row>
    <row r="886" ht="12.75" customHeight="1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  <c r="AD886" s="2"/>
      <c r="AE886" s="2"/>
      <c r="AF886" s="2"/>
      <c r="AG886" s="2"/>
      <c r="AH886" s="2"/>
    </row>
    <row r="887" ht="12.75" customHeight="1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  <c r="AD887" s="2"/>
      <c r="AE887" s="2"/>
      <c r="AF887" s="2"/>
      <c r="AG887" s="2"/>
      <c r="AH887" s="2"/>
    </row>
    <row r="888" ht="12.75" customHeight="1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  <c r="AD888" s="2"/>
      <c r="AE888" s="2"/>
      <c r="AF888" s="2"/>
      <c r="AG888" s="2"/>
      <c r="AH888" s="2"/>
    </row>
    <row r="889" ht="12.75" customHeight="1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  <c r="AD889" s="2"/>
      <c r="AE889" s="2"/>
      <c r="AF889" s="2"/>
      <c r="AG889" s="2"/>
      <c r="AH889" s="2"/>
    </row>
    <row r="890" ht="12.75" customHeight="1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  <c r="AD890" s="2"/>
      <c r="AE890" s="2"/>
      <c r="AF890" s="2"/>
      <c r="AG890" s="2"/>
      <c r="AH890" s="2"/>
    </row>
    <row r="891" ht="12.75" customHeight="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  <c r="AD891" s="2"/>
      <c r="AE891" s="2"/>
      <c r="AF891" s="2"/>
      <c r="AG891" s="2"/>
      <c r="AH891" s="2"/>
    </row>
    <row r="892" ht="12.75" customHeight="1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  <c r="AD892" s="2"/>
      <c r="AE892" s="2"/>
      <c r="AF892" s="2"/>
      <c r="AG892" s="2"/>
      <c r="AH892" s="2"/>
    </row>
    <row r="893" ht="12.75" customHeight="1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  <c r="AD893" s="2"/>
      <c r="AE893" s="2"/>
      <c r="AF893" s="2"/>
      <c r="AG893" s="2"/>
      <c r="AH893" s="2"/>
    </row>
    <row r="894" ht="12.75" customHeight="1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  <c r="AD894" s="2"/>
      <c r="AE894" s="2"/>
      <c r="AF894" s="2"/>
      <c r="AG894" s="2"/>
      <c r="AH894" s="2"/>
    </row>
    <row r="895" ht="12.75" customHeight="1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  <c r="AD895" s="2"/>
      <c r="AE895" s="2"/>
      <c r="AF895" s="2"/>
      <c r="AG895" s="2"/>
      <c r="AH895" s="2"/>
    </row>
    <row r="896" ht="12.75" customHeight="1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  <c r="AD896" s="2"/>
      <c r="AE896" s="2"/>
      <c r="AF896" s="2"/>
      <c r="AG896" s="2"/>
      <c r="AH896" s="2"/>
    </row>
    <row r="897" ht="12.75" customHeight="1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  <c r="AD897" s="2"/>
      <c r="AE897" s="2"/>
      <c r="AF897" s="2"/>
      <c r="AG897" s="2"/>
      <c r="AH897" s="2"/>
    </row>
    <row r="898" ht="12.75" customHeight="1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  <c r="AD898" s="2"/>
      <c r="AE898" s="2"/>
      <c r="AF898" s="2"/>
      <c r="AG898" s="2"/>
      <c r="AH898" s="2"/>
    </row>
    <row r="899" ht="12.75" customHeight="1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  <c r="AD899" s="2"/>
      <c r="AE899" s="2"/>
      <c r="AF899" s="2"/>
      <c r="AG899" s="2"/>
      <c r="AH899" s="2"/>
    </row>
    <row r="900" ht="12.75" customHeight="1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  <c r="AD900" s="2"/>
      <c r="AE900" s="2"/>
      <c r="AF900" s="2"/>
      <c r="AG900" s="2"/>
      <c r="AH900" s="2"/>
    </row>
    <row r="901" ht="12.75" customHeight="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  <c r="AD901" s="2"/>
      <c r="AE901" s="2"/>
      <c r="AF901" s="2"/>
      <c r="AG901" s="2"/>
      <c r="AH901" s="2"/>
    </row>
    <row r="902" ht="12.75" customHeight="1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  <c r="AD902" s="2"/>
      <c r="AE902" s="2"/>
      <c r="AF902" s="2"/>
      <c r="AG902" s="2"/>
      <c r="AH902" s="2"/>
    </row>
    <row r="903" ht="12.75" customHeight="1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  <c r="AD903" s="2"/>
      <c r="AE903" s="2"/>
      <c r="AF903" s="2"/>
      <c r="AG903" s="2"/>
      <c r="AH903" s="2"/>
    </row>
    <row r="904" ht="12.75" customHeight="1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  <c r="AD904" s="2"/>
      <c r="AE904" s="2"/>
      <c r="AF904" s="2"/>
      <c r="AG904" s="2"/>
      <c r="AH904" s="2"/>
    </row>
    <row r="905" ht="12.75" customHeight="1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  <c r="AD905" s="2"/>
      <c r="AE905" s="2"/>
      <c r="AF905" s="2"/>
      <c r="AG905" s="2"/>
      <c r="AH905" s="2"/>
    </row>
    <row r="906" ht="12.75" customHeight="1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  <c r="AD906" s="2"/>
      <c r="AE906" s="2"/>
      <c r="AF906" s="2"/>
      <c r="AG906" s="2"/>
      <c r="AH906" s="2"/>
    </row>
    <row r="907" ht="12.75" customHeight="1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  <c r="AD907" s="2"/>
      <c r="AE907" s="2"/>
      <c r="AF907" s="2"/>
      <c r="AG907" s="2"/>
      <c r="AH907" s="2"/>
    </row>
    <row r="908" ht="12.75" customHeight="1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  <c r="AD908" s="2"/>
      <c r="AE908" s="2"/>
      <c r="AF908" s="2"/>
      <c r="AG908" s="2"/>
      <c r="AH908" s="2"/>
    </row>
    <row r="909" ht="12.75" customHeight="1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  <c r="AD909" s="2"/>
      <c r="AE909" s="2"/>
      <c r="AF909" s="2"/>
      <c r="AG909" s="2"/>
      <c r="AH909" s="2"/>
    </row>
    <row r="910" ht="12.75" customHeight="1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  <c r="AD910" s="2"/>
      <c r="AE910" s="2"/>
      <c r="AF910" s="2"/>
      <c r="AG910" s="2"/>
      <c r="AH910" s="2"/>
    </row>
    <row r="911" ht="12.75" customHeight="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  <c r="AD911" s="2"/>
      <c r="AE911" s="2"/>
      <c r="AF911" s="2"/>
      <c r="AG911" s="2"/>
      <c r="AH911" s="2"/>
    </row>
    <row r="912" ht="12.75" customHeight="1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  <c r="AD912" s="2"/>
      <c r="AE912" s="2"/>
      <c r="AF912" s="2"/>
      <c r="AG912" s="2"/>
      <c r="AH912" s="2"/>
    </row>
    <row r="913" ht="12.75" customHeight="1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  <c r="AD913" s="2"/>
      <c r="AE913" s="2"/>
      <c r="AF913" s="2"/>
      <c r="AG913" s="2"/>
      <c r="AH913" s="2"/>
    </row>
    <row r="914" ht="12.75" customHeight="1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  <c r="AD914" s="2"/>
      <c r="AE914" s="2"/>
      <c r="AF914" s="2"/>
      <c r="AG914" s="2"/>
      <c r="AH914" s="2"/>
    </row>
    <row r="915" ht="12.75" customHeight="1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  <c r="AD915" s="2"/>
      <c r="AE915" s="2"/>
      <c r="AF915" s="2"/>
      <c r="AG915" s="2"/>
      <c r="AH915" s="2"/>
    </row>
    <row r="916" ht="12.75" customHeight="1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  <c r="AD916" s="2"/>
      <c r="AE916" s="2"/>
      <c r="AF916" s="2"/>
      <c r="AG916" s="2"/>
      <c r="AH916" s="2"/>
    </row>
    <row r="917" ht="12.75" customHeight="1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  <c r="AD917" s="2"/>
      <c r="AE917" s="2"/>
      <c r="AF917" s="2"/>
      <c r="AG917" s="2"/>
      <c r="AH917" s="2"/>
    </row>
    <row r="918" ht="12.75" customHeight="1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  <c r="AD918" s="2"/>
      <c r="AE918" s="2"/>
      <c r="AF918" s="2"/>
      <c r="AG918" s="2"/>
      <c r="AH918" s="2"/>
    </row>
    <row r="919" ht="12.75" customHeight="1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  <c r="AD919" s="2"/>
      <c r="AE919" s="2"/>
      <c r="AF919" s="2"/>
      <c r="AG919" s="2"/>
      <c r="AH919" s="2"/>
    </row>
    <row r="920" ht="12.75" customHeight="1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  <c r="AD920" s="2"/>
      <c r="AE920" s="2"/>
      <c r="AF920" s="2"/>
      <c r="AG920" s="2"/>
      <c r="AH920" s="2"/>
    </row>
    <row r="921" ht="12.75" customHeight="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  <c r="AD921" s="2"/>
      <c r="AE921" s="2"/>
      <c r="AF921" s="2"/>
      <c r="AG921" s="2"/>
      <c r="AH921" s="2"/>
    </row>
    <row r="922" ht="12.75" customHeight="1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  <c r="AD922" s="2"/>
      <c r="AE922" s="2"/>
      <c r="AF922" s="2"/>
      <c r="AG922" s="2"/>
      <c r="AH922" s="2"/>
    </row>
    <row r="923" ht="12.75" customHeight="1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  <c r="AD923" s="2"/>
      <c r="AE923" s="2"/>
      <c r="AF923" s="2"/>
      <c r="AG923" s="2"/>
      <c r="AH923" s="2"/>
    </row>
    <row r="924" ht="12.75" customHeight="1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  <c r="AD924" s="2"/>
      <c r="AE924" s="2"/>
      <c r="AF924" s="2"/>
      <c r="AG924" s="2"/>
      <c r="AH924" s="2"/>
    </row>
    <row r="925" ht="12.75" customHeight="1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  <c r="AD925" s="2"/>
      <c r="AE925" s="2"/>
      <c r="AF925" s="2"/>
      <c r="AG925" s="2"/>
      <c r="AH925" s="2"/>
    </row>
    <row r="926" ht="12.75" customHeight="1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  <c r="AD926" s="2"/>
      <c r="AE926" s="2"/>
      <c r="AF926" s="2"/>
      <c r="AG926" s="2"/>
      <c r="AH926" s="2"/>
    </row>
    <row r="927" ht="12.75" customHeight="1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  <c r="AD927" s="2"/>
      <c r="AE927" s="2"/>
      <c r="AF927" s="2"/>
      <c r="AG927" s="2"/>
      <c r="AH927" s="2"/>
    </row>
    <row r="928" ht="12.75" customHeight="1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  <c r="AD928" s="2"/>
      <c r="AE928" s="2"/>
      <c r="AF928" s="2"/>
      <c r="AG928" s="2"/>
      <c r="AH928" s="2"/>
    </row>
    <row r="929" ht="12.75" customHeight="1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  <c r="AD929" s="2"/>
      <c r="AE929" s="2"/>
      <c r="AF929" s="2"/>
      <c r="AG929" s="2"/>
      <c r="AH929" s="2"/>
    </row>
    <row r="930" ht="12.75" customHeight="1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  <c r="AD930" s="2"/>
      <c r="AE930" s="2"/>
      <c r="AF930" s="2"/>
      <c r="AG930" s="2"/>
      <c r="AH930" s="2"/>
    </row>
    <row r="931" ht="12.75" customHeight="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  <c r="AD931" s="2"/>
      <c r="AE931" s="2"/>
      <c r="AF931" s="2"/>
      <c r="AG931" s="2"/>
      <c r="AH931" s="2"/>
    </row>
    <row r="932" ht="12.75" customHeight="1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  <c r="AD932" s="2"/>
      <c r="AE932" s="2"/>
      <c r="AF932" s="2"/>
      <c r="AG932" s="2"/>
      <c r="AH932" s="2"/>
    </row>
    <row r="933" ht="12.75" customHeight="1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  <c r="AD933" s="2"/>
      <c r="AE933" s="2"/>
      <c r="AF933" s="2"/>
      <c r="AG933" s="2"/>
      <c r="AH933" s="2"/>
    </row>
    <row r="934" ht="12.75" customHeight="1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  <c r="AD934" s="2"/>
      <c r="AE934" s="2"/>
      <c r="AF934" s="2"/>
      <c r="AG934" s="2"/>
      <c r="AH934" s="2"/>
    </row>
    <row r="935" ht="12.75" customHeight="1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  <c r="AD935" s="2"/>
      <c r="AE935" s="2"/>
      <c r="AF935" s="2"/>
      <c r="AG935" s="2"/>
      <c r="AH935" s="2"/>
    </row>
    <row r="936" ht="12.75" customHeight="1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  <c r="AD936" s="2"/>
      <c r="AE936" s="2"/>
      <c r="AF936" s="2"/>
      <c r="AG936" s="2"/>
      <c r="AH936" s="2"/>
    </row>
    <row r="937" ht="12.75" customHeight="1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  <c r="AD937" s="2"/>
      <c r="AE937" s="2"/>
      <c r="AF937" s="2"/>
      <c r="AG937" s="2"/>
      <c r="AH937" s="2"/>
    </row>
    <row r="938" ht="12.75" customHeight="1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  <c r="AD938" s="2"/>
      <c r="AE938" s="2"/>
      <c r="AF938" s="2"/>
      <c r="AG938" s="2"/>
      <c r="AH938" s="2"/>
    </row>
    <row r="939" ht="12.75" customHeight="1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  <c r="AD939" s="2"/>
      <c r="AE939" s="2"/>
      <c r="AF939" s="2"/>
      <c r="AG939" s="2"/>
      <c r="AH939" s="2"/>
    </row>
    <row r="940" ht="12.75" customHeight="1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  <c r="AD940" s="2"/>
      <c r="AE940" s="2"/>
      <c r="AF940" s="2"/>
      <c r="AG940" s="2"/>
      <c r="AH940" s="2"/>
    </row>
    <row r="941" ht="12.75" customHeight="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  <c r="AD941" s="2"/>
      <c r="AE941" s="2"/>
      <c r="AF941" s="2"/>
      <c r="AG941" s="2"/>
      <c r="AH941" s="2"/>
    </row>
    <row r="942" ht="12.75" customHeight="1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  <c r="AD942" s="2"/>
      <c r="AE942" s="2"/>
      <c r="AF942" s="2"/>
      <c r="AG942" s="2"/>
      <c r="AH942" s="2"/>
    </row>
    <row r="943" ht="12.75" customHeight="1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  <c r="AD943" s="2"/>
      <c r="AE943" s="2"/>
      <c r="AF943" s="2"/>
      <c r="AG943" s="2"/>
      <c r="AH943" s="2"/>
    </row>
    <row r="944" ht="12.75" customHeight="1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  <c r="AD944" s="2"/>
      <c r="AE944" s="2"/>
      <c r="AF944" s="2"/>
      <c r="AG944" s="2"/>
      <c r="AH944" s="2"/>
    </row>
    <row r="945" ht="12.75" customHeight="1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  <c r="AD945" s="2"/>
      <c r="AE945" s="2"/>
      <c r="AF945" s="2"/>
      <c r="AG945" s="2"/>
      <c r="AH945" s="2"/>
    </row>
    <row r="946" ht="12.75" customHeight="1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  <c r="AD946" s="2"/>
      <c r="AE946" s="2"/>
      <c r="AF946" s="2"/>
      <c r="AG946" s="2"/>
      <c r="AH946" s="2"/>
    </row>
    <row r="947" ht="12.75" customHeight="1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  <c r="AD947" s="2"/>
      <c r="AE947" s="2"/>
      <c r="AF947" s="2"/>
      <c r="AG947" s="2"/>
      <c r="AH947" s="2"/>
    </row>
    <row r="948" ht="12.75" customHeight="1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  <c r="AD948" s="2"/>
      <c r="AE948" s="2"/>
      <c r="AF948" s="2"/>
      <c r="AG948" s="2"/>
      <c r="AH948" s="2"/>
    </row>
    <row r="949" ht="12.75" customHeight="1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  <c r="AD949" s="2"/>
      <c r="AE949" s="2"/>
      <c r="AF949" s="2"/>
      <c r="AG949" s="2"/>
      <c r="AH949" s="2"/>
    </row>
    <row r="950" ht="12.75" customHeight="1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  <c r="AD950" s="2"/>
      <c r="AE950" s="2"/>
      <c r="AF950" s="2"/>
      <c r="AG950" s="2"/>
      <c r="AH950" s="2"/>
    </row>
    <row r="951" ht="12.75" customHeight="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  <c r="AD951" s="2"/>
      <c r="AE951" s="2"/>
      <c r="AF951" s="2"/>
      <c r="AG951" s="2"/>
      <c r="AH951" s="2"/>
    </row>
    <row r="952" ht="12.75" customHeight="1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  <c r="AD952" s="2"/>
      <c r="AE952" s="2"/>
      <c r="AF952" s="2"/>
      <c r="AG952" s="2"/>
      <c r="AH952" s="2"/>
    </row>
    <row r="953" ht="12.75" customHeight="1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  <c r="AD953" s="2"/>
      <c r="AE953" s="2"/>
      <c r="AF953" s="2"/>
      <c r="AG953" s="2"/>
      <c r="AH953" s="2"/>
    </row>
    <row r="954" ht="12.75" customHeight="1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  <c r="AD954" s="2"/>
      <c r="AE954" s="2"/>
      <c r="AF954" s="2"/>
      <c r="AG954" s="2"/>
      <c r="AH954" s="2"/>
    </row>
    <row r="955" ht="12.75" customHeight="1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  <c r="AD955" s="2"/>
      <c r="AE955" s="2"/>
      <c r="AF955" s="2"/>
      <c r="AG955" s="2"/>
      <c r="AH955" s="2"/>
    </row>
    <row r="956" ht="12.75" customHeight="1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  <c r="AD956" s="2"/>
      <c r="AE956" s="2"/>
      <c r="AF956" s="2"/>
      <c r="AG956" s="2"/>
      <c r="AH956" s="2"/>
    </row>
    <row r="957" ht="12.75" customHeight="1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  <c r="AD957" s="2"/>
      <c r="AE957" s="2"/>
      <c r="AF957" s="2"/>
      <c r="AG957" s="2"/>
      <c r="AH957" s="2"/>
    </row>
    <row r="958" ht="12.75" customHeight="1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  <c r="AD958" s="2"/>
      <c r="AE958" s="2"/>
      <c r="AF958" s="2"/>
      <c r="AG958" s="2"/>
      <c r="AH958" s="2"/>
    </row>
    <row r="959" ht="12.75" customHeight="1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  <c r="AD959" s="2"/>
      <c r="AE959" s="2"/>
      <c r="AF959" s="2"/>
      <c r="AG959" s="2"/>
      <c r="AH959" s="2"/>
    </row>
    <row r="960" ht="12.75" customHeight="1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  <c r="AD960" s="2"/>
      <c r="AE960" s="2"/>
      <c r="AF960" s="2"/>
      <c r="AG960" s="2"/>
      <c r="AH960" s="2"/>
    </row>
    <row r="961" ht="12.75" customHeight="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  <c r="AD961" s="2"/>
      <c r="AE961" s="2"/>
      <c r="AF961" s="2"/>
      <c r="AG961" s="2"/>
      <c r="AH961" s="2"/>
    </row>
    <row r="962" ht="12.75" customHeight="1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  <c r="AD962" s="2"/>
      <c r="AE962" s="2"/>
      <c r="AF962" s="2"/>
      <c r="AG962" s="2"/>
      <c r="AH962" s="2"/>
    </row>
    <row r="963" ht="12.75" customHeight="1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  <c r="AD963" s="2"/>
      <c r="AE963" s="2"/>
      <c r="AF963" s="2"/>
      <c r="AG963" s="2"/>
      <c r="AH963" s="2"/>
    </row>
    <row r="964" ht="12.75" customHeight="1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  <c r="AD964" s="2"/>
      <c r="AE964" s="2"/>
      <c r="AF964" s="2"/>
      <c r="AG964" s="2"/>
      <c r="AH964" s="2"/>
    </row>
    <row r="965" ht="12.75" customHeight="1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  <c r="AD965" s="2"/>
      <c r="AE965" s="2"/>
      <c r="AF965" s="2"/>
      <c r="AG965" s="2"/>
      <c r="AH965" s="2"/>
    </row>
    <row r="966" ht="12.75" customHeight="1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  <c r="AD966" s="2"/>
      <c r="AE966" s="2"/>
      <c r="AF966" s="2"/>
      <c r="AG966" s="2"/>
      <c r="AH966" s="2"/>
    </row>
    <row r="967" ht="12.75" customHeight="1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  <c r="AD967" s="2"/>
      <c r="AE967" s="2"/>
      <c r="AF967" s="2"/>
      <c r="AG967" s="2"/>
      <c r="AH967" s="2"/>
    </row>
    <row r="968" ht="12.75" customHeight="1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  <c r="AD968" s="2"/>
      <c r="AE968" s="2"/>
      <c r="AF968" s="2"/>
      <c r="AG968" s="2"/>
      <c r="AH968" s="2"/>
    </row>
    <row r="969" ht="12.75" customHeight="1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  <c r="AD969" s="2"/>
      <c r="AE969" s="2"/>
      <c r="AF969" s="2"/>
      <c r="AG969" s="2"/>
      <c r="AH969" s="2"/>
    </row>
    <row r="970" ht="12.75" customHeight="1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  <c r="AD970" s="2"/>
      <c r="AE970" s="2"/>
      <c r="AF970" s="2"/>
      <c r="AG970" s="2"/>
      <c r="AH970" s="2"/>
    </row>
    <row r="971" ht="12.75" customHeight="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  <c r="AD971" s="2"/>
      <c r="AE971" s="2"/>
      <c r="AF971" s="2"/>
      <c r="AG971" s="2"/>
      <c r="AH971" s="2"/>
    </row>
    <row r="972" ht="12.75" customHeight="1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  <c r="AD972" s="2"/>
      <c r="AE972" s="2"/>
      <c r="AF972" s="2"/>
      <c r="AG972" s="2"/>
      <c r="AH972" s="2"/>
    </row>
    <row r="973" ht="12.75" customHeight="1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  <c r="AD973" s="2"/>
      <c r="AE973" s="2"/>
      <c r="AF973" s="2"/>
      <c r="AG973" s="2"/>
      <c r="AH973" s="2"/>
    </row>
    <row r="974" ht="12.75" customHeight="1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  <c r="AD974" s="2"/>
      <c r="AE974" s="2"/>
      <c r="AF974" s="2"/>
      <c r="AG974" s="2"/>
      <c r="AH974" s="2"/>
    </row>
    <row r="975" ht="12.75" customHeight="1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  <c r="AD975" s="2"/>
      <c r="AE975" s="2"/>
      <c r="AF975" s="2"/>
      <c r="AG975" s="2"/>
      <c r="AH975" s="2"/>
    </row>
    <row r="976" ht="12.75" customHeight="1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  <c r="AD976" s="2"/>
      <c r="AE976" s="2"/>
      <c r="AF976" s="2"/>
      <c r="AG976" s="2"/>
      <c r="AH976" s="2"/>
    </row>
    <row r="977" ht="12.75" customHeight="1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  <c r="AD977" s="2"/>
      <c r="AE977" s="2"/>
      <c r="AF977" s="2"/>
      <c r="AG977" s="2"/>
      <c r="AH977" s="2"/>
    </row>
    <row r="978" ht="12.75" customHeight="1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  <c r="AD978" s="2"/>
      <c r="AE978" s="2"/>
      <c r="AF978" s="2"/>
      <c r="AG978" s="2"/>
      <c r="AH978" s="2"/>
    </row>
    <row r="979" ht="12.75" customHeight="1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  <c r="AD979" s="2"/>
      <c r="AE979" s="2"/>
      <c r="AF979" s="2"/>
      <c r="AG979" s="2"/>
      <c r="AH979" s="2"/>
    </row>
    <row r="980" ht="12.75" customHeight="1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  <c r="AD980" s="2"/>
      <c r="AE980" s="2"/>
      <c r="AF980" s="2"/>
      <c r="AG980" s="2"/>
      <c r="AH980" s="2"/>
    </row>
    <row r="981" ht="12.75" customHeight="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  <c r="AD981" s="2"/>
      <c r="AE981" s="2"/>
      <c r="AF981" s="2"/>
      <c r="AG981" s="2"/>
      <c r="AH981" s="2"/>
    </row>
    <row r="982" ht="12.75" customHeight="1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  <c r="AD982" s="2"/>
      <c r="AE982" s="2"/>
      <c r="AF982" s="2"/>
      <c r="AG982" s="2"/>
      <c r="AH982" s="2"/>
    </row>
    <row r="983" ht="12.75" customHeight="1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  <c r="AD983" s="2"/>
      <c r="AE983" s="2"/>
      <c r="AF983" s="2"/>
      <c r="AG983" s="2"/>
      <c r="AH983" s="2"/>
    </row>
    <row r="984" ht="12.75" customHeight="1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  <c r="AD984" s="2"/>
      <c r="AE984" s="2"/>
      <c r="AF984" s="2"/>
      <c r="AG984" s="2"/>
      <c r="AH984" s="2"/>
    </row>
    <row r="985" ht="12.75" customHeight="1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  <c r="AA985" s="2"/>
      <c r="AB985" s="2"/>
      <c r="AC985" s="2"/>
      <c r="AD985" s="2"/>
      <c r="AE985" s="2"/>
      <c r="AF985" s="2"/>
      <c r="AG985" s="2"/>
      <c r="AH985" s="2"/>
    </row>
    <row r="986" ht="12.75" customHeight="1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  <c r="AA986" s="2"/>
      <c r="AB986" s="2"/>
      <c r="AC986" s="2"/>
      <c r="AD986" s="2"/>
      <c r="AE986" s="2"/>
      <c r="AF986" s="2"/>
      <c r="AG986" s="2"/>
      <c r="AH986" s="2"/>
    </row>
    <row r="987" ht="12.75" customHeight="1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  <c r="AA987" s="2"/>
      <c r="AB987" s="2"/>
      <c r="AC987" s="2"/>
      <c r="AD987" s="2"/>
      <c r="AE987" s="2"/>
      <c r="AF987" s="2"/>
      <c r="AG987" s="2"/>
      <c r="AH987" s="2"/>
    </row>
    <row r="988" ht="12.75" customHeight="1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  <c r="AA988" s="2"/>
      <c r="AB988" s="2"/>
      <c r="AC988" s="2"/>
      <c r="AD988" s="2"/>
      <c r="AE988" s="2"/>
      <c r="AF988" s="2"/>
      <c r="AG988" s="2"/>
      <c r="AH988" s="2"/>
    </row>
    <row r="989" ht="12.75" customHeight="1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  <c r="AA989" s="2"/>
      <c r="AB989" s="2"/>
      <c r="AC989" s="2"/>
      <c r="AD989" s="2"/>
      <c r="AE989" s="2"/>
      <c r="AF989" s="2"/>
      <c r="AG989" s="2"/>
      <c r="AH989" s="2"/>
    </row>
    <row r="990" ht="12.75" customHeight="1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  <c r="AA990" s="2"/>
      <c r="AB990" s="2"/>
      <c r="AC990" s="2"/>
      <c r="AD990" s="2"/>
      <c r="AE990" s="2"/>
      <c r="AF990" s="2"/>
      <c r="AG990" s="2"/>
      <c r="AH990" s="2"/>
    </row>
    <row r="991" ht="12.75" customHeight="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  <c r="AA991" s="2"/>
      <c r="AB991" s="2"/>
      <c r="AC991" s="2"/>
      <c r="AD991" s="2"/>
      <c r="AE991" s="2"/>
      <c r="AF991" s="2"/>
      <c r="AG991" s="2"/>
      <c r="AH991" s="2"/>
    </row>
    <row r="992" ht="12.75" customHeight="1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  <c r="AA992" s="2"/>
      <c r="AB992" s="2"/>
      <c r="AC992" s="2"/>
      <c r="AD992" s="2"/>
      <c r="AE992" s="2"/>
      <c r="AF992" s="2"/>
      <c r="AG992" s="2"/>
      <c r="AH992" s="2"/>
    </row>
    <row r="993" ht="12.75" customHeight="1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  <c r="AA993" s="2"/>
      <c r="AB993" s="2"/>
      <c r="AC993" s="2"/>
      <c r="AD993" s="2"/>
      <c r="AE993" s="2"/>
      <c r="AF993" s="2"/>
      <c r="AG993" s="2"/>
      <c r="AH993" s="2"/>
    </row>
    <row r="994" ht="12.75" customHeight="1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  <c r="AA994" s="2"/>
      <c r="AB994" s="2"/>
      <c r="AC994" s="2"/>
      <c r="AD994" s="2"/>
      <c r="AE994" s="2"/>
      <c r="AF994" s="2"/>
      <c r="AG994" s="2"/>
      <c r="AH994" s="2"/>
    </row>
    <row r="995" ht="12.75" customHeight="1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  <c r="AA995" s="2"/>
      <c r="AB995" s="2"/>
      <c r="AC995" s="2"/>
      <c r="AD995" s="2"/>
      <c r="AE995" s="2"/>
      <c r="AF995" s="2"/>
      <c r="AG995" s="2"/>
      <c r="AH995" s="2"/>
    </row>
    <row r="996" ht="12.75" customHeight="1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  <c r="AA996" s="2"/>
      <c r="AB996" s="2"/>
      <c r="AC996" s="2"/>
      <c r="AD996" s="2"/>
      <c r="AE996" s="2"/>
      <c r="AF996" s="2"/>
      <c r="AG996" s="2"/>
      <c r="AH996" s="2"/>
    </row>
    <row r="997" ht="12.75" customHeight="1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  <c r="AA997" s="2"/>
      <c r="AB997" s="2"/>
      <c r="AC997" s="2"/>
      <c r="AD997" s="2"/>
      <c r="AE997" s="2"/>
      <c r="AF997" s="2"/>
      <c r="AG997" s="2"/>
      <c r="AH997" s="2"/>
    </row>
    <row r="998" ht="12.75" customHeight="1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  <c r="AA998" s="2"/>
      <c r="AB998" s="2"/>
      <c r="AC998" s="2"/>
      <c r="AD998" s="2"/>
      <c r="AE998" s="2"/>
      <c r="AF998" s="2"/>
      <c r="AG998" s="2"/>
      <c r="AH998" s="2"/>
    </row>
    <row r="999" ht="12.75" customHeight="1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  <c r="AA999" s="2"/>
      <c r="AB999" s="2"/>
      <c r="AC999" s="2"/>
      <c r="AD999" s="2"/>
      <c r="AE999" s="2"/>
      <c r="AF999" s="2"/>
      <c r="AG999" s="2"/>
      <c r="AH999" s="2"/>
    </row>
    <row r="1000" ht="12.75" customHeight="1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  <c r="AA1000" s="2"/>
      <c r="AB1000" s="2"/>
      <c r="AC1000" s="2"/>
      <c r="AD1000" s="2"/>
      <c r="AE1000" s="2"/>
      <c r="AF1000" s="2"/>
      <c r="AG1000" s="2"/>
      <c r="AH1000" s="2"/>
    </row>
  </sheetData>
  <autoFilter ref="$A$6:$AF$11"/>
  <conditionalFormatting sqref="AF12:AF59 B13:C59">
    <cfRule type="containsText" dxfId="0" priority="1" operator="containsText" text="No aplica">
      <formula>NOT(ISERROR(SEARCH(("No aplica"),(AF12))))</formula>
    </cfRule>
  </conditionalFormatting>
  <conditionalFormatting sqref="AF8:AF10">
    <cfRule type="containsText" dxfId="0" priority="2" operator="containsText" text="No aplica">
      <formula>NOT(ISERROR(SEARCH(("No aplica"),(AF8))))</formula>
    </cfRule>
  </conditionalFormatting>
  <conditionalFormatting sqref="B12">
    <cfRule type="containsText" dxfId="0" priority="3" operator="containsText" text="No aplica">
      <formula>NOT(ISERROR(SEARCH(("No aplica"),(B12))))</formula>
    </cfRule>
  </conditionalFormatting>
  <conditionalFormatting sqref="C12">
    <cfRule type="containsText" dxfId="0" priority="4" operator="containsText" text="No aplica">
      <formula>NOT(ISERROR(SEARCH(("No aplica"),(C12))))</formula>
    </cfRule>
  </conditionalFormatting>
  <conditionalFormatting sqref="A13:A15 A17:A59">
    <cfRule type="containsText" dxfId="0" priority="5" operator="containsText" text="No aplica">
      <formula>NOT(ISERROR(SEARCH(("No aplica"),(A13))))</formula>
    </cfRule>
  </conditionalFormatting>
  <conditionalFormatting sqref="A12">
    <cfRule type="containsText" dxfId="0" priority="6" operator="containsText" text="No aplica">
      <formula>NOT(ISERROR(SEARCH(("No aplica"),(A12))))</formula>
    </cfRule>
  </conditionalFormatting>
  <conditionalFormatting sqref="A16">
    <cfRule type="containsText" dxfId="0" priority="7" operator="containsText" text="No aplica">
      <formula>NOT(ISERROR(SEARCH(("No aplica"),(A16))))</formula>
    </cfRule>
  </conditionalFormatting>
  <conditionalFormatting sqref="B60:C60">
    <cfRule type="containsText" dxfId="0" priority="8" operator="containsText" text="No aplica">
      <formula>NOT(ISERROR(SEARCH(("No aplica"),(B60))))</formula>
    </cfRule>
  </conditionalFormatting>
  <conditionalFormatting sqref="A60">
    <cfRule type="containsText" dxfId="0" priority="9" operator="containsText" text="No aplica">
      <formula>NOT(ISERROR(SEARCH(("No aplica"),(A60))))</formula>
    </cfRule>
  </conditionalFormatting>
  <conditionalFormatting sqref="AF60">
    <cfRule type="containsText" dxfId="0" priority="10" operator="containsText" text="No aplica">
      <formula>NOT(ISERROR(SEARCH(("No aplica"),(AF60))))</formula>
    </cfRule>
  </conditionalFormatting>
  <printOptions/>
  <pageMargins bottom="0.7480314960629921" footer="0.0" header="0.0" left="0.28" right="0.24" top="0.7480314960629921"/>
  <pageSetup paperSize="9" orientation="landscape"/>
  <drawing r:id="rId1"/>
</worksheet>
</file>