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18\FINANZAS\CONTABILIDAD SEPARADA\9. Publicación de IR en la web\3. Grupo OLO 2016-2017\Informes Regulatorios CS 2017-2016\OLO\2017\"/>
    </mc:Choice>
  </mc:AlternateContent>
  <bookViews>
    <workbookView xWindow="0" yWindow="0" windowWidth="28800" windowHeight="12435"/>
  </bookViews>
  <sheets>
    <sheet name="final miles" sheetId="2" r:id="rId1"/>
  </sheets>
  <definedNames>
    <definedName name="_xlnm.Print_Area" localSheetId="0">'final miles'!$A$1:$AC$20</definedName>
  </definedNames>
  <calcPr calcId="152511"/>
  <customWorkbookViews>
    <customWorkbookView name="Marisol Carrera - Vista personalizada" guid="{6296D417-910E-4E07-8FF8-712368066E1E}" mergeInterval="0" personalView="1" maximized="1" windowWidth="1596" windowHeight="675" activeSheetId="1"/>
    <customWorkbookView name="Manuel Santa Cruz - Vista personalizada" guid="{388852B1-E2B2-4518-B639-AAA06B5DA7DB}" mergeInterval="0" personalView="1" maximized="1" windowWidth="1276" windowHeight="718" activeSheetId="1"/>
  </customWorkbookViews>
</workbook>
</file>

<file path=xl/calcChain.xml><?xml version="1.0" encoding="utf-8"?>
<calcChain xmlns="http://schemas.openxmlformats.org/spreadsheetml/2006/main">
  <c r="AB19" i="2" l="1"/>
  <c r="AC16" i="2"/>
  <c r="I19" i="2" l="1"/>
  <c r="U19" i="2"/>
  <c r="AC15" i="2"/>
  <c r="G19" i="2"/>
  <c r="W19" i="2"/>
  <c r="F19" i="2"/>
  <c r="N19" i="2"/>
  <c r="Y19" i="2"/>
  <c r="H19" i="2"/>
  <c r="P19" i="2"/>
  <c r="Q19" i="2"/>
  <c r="C19" i="2"/>
  <c r="J19" i="2"/>
  <c r="R19" i="2"/>
  <c r="Z19" i="2"/>
  <c r="AC12" i="2"/>
  <c r="AC13" i="2"/>
  <c r="AC17" i="2"/>
  <c r="K19" i="2"/>
  <c r="M19" i="2"/>
  <c r="D19" i="2"/>
  <c r="L19" i="2"/>
  <c r="T19" i="2"/>
  <c r="E19" i="2"/>
  <c r="AC14" i="2"/>
  <c r="AC11" i="2"/>
  <c r="AC18" i="2"/>
  <c r="AC9" i="2"/>
  <c r="AC8" i="2"/>
  <c r="AC10" i="2"/>
  <c r="AA19" i="2"/>
  <c r="B19" i="2"/>
  <c r="S19" i="2"/>
  <c r="X19" i="2"/>
  <c r="V19" i="2"/>
  <c r="O19" i="2" l="1"/>
  <c r="AC7" i="2"/>
  <c r="AC19" i="2" s="1"/>
</calcChain>
</file>

<file path=xl/sharedStrings.xml><?xml version="1.0" encoding="utf-8"?>
<sst xmlns="http://schemas.openxmlformats.org/spreadsheetml/2006/main" count="45" uniqueCount="45">
  <si>
    <t>INFORME 7: ATRIBUCIÓN DE GASTOS A LAS LÍNEAS DE NEGOCIO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</si>
  <si>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</si>
  <si>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</si>
  <si>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</si>
  <si>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</si>
  <si>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</si>
  <si>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</si>
  <si>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</si>
  <si>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</si>
  <si>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</si>
  <si>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</si>
  <si>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</si>
  <si>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</si>
  <si>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</si>
  <si>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</si>
  <si>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</si>
  <si>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</si>
  <si>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</si>
  <si>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</si>
  <si>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</si>
  <si>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</si>
  <si>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</si>
  <si>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</si>
  <si>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</si>
  <si>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</si>
  <si>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</si>
  <si>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</si>
  <si>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Total</t>
  </si>
  <si>
    <t>Gastos Planilla</t>
  </si>
  <si>
    <t xml:space="preserve"> Gastos de personal permanente  </t>
  </si>
  <si>
    <t xml:space="preserve"> Gastos de personal temporal  </t>
  </si>
  <si>
    <t xml:space="preserve"> Gastos generales y administrativos  </t>
  </si>
  <si>
    <t xml:space="preserve"> Depreciación  </t>
  </si>
  <si>
    <t xml:space="preserve"> Amortización  </t>
  </si>
  <si>
    <t xml:space="preserve"> Existencias  </t>
  </si>
  <si>
    <t xml:space="preserve"> Capitalización de gastos por construcción de planta o trabajo para el inmovilizado</t>
  </si>
  <si>
    <t xml:space="preserve"> Honorarios por transferencia de capacidad técnica y gestión de accionistas</t>
  </si>
  <si>
    <t xml:space="preserve"> Servicios de gestión administrativa y gastos compartidos  </t>
  </si>
  <si>
    <t xml:space="preserve"> Provisión por desvalorización de activos  </t>
  </si>
  <si>
    <t xml:space="preserve"> Otros gastos operativos  </t>
  </si>
  <si>
    <t>Total general</t>
  </si>
  <si>
    <t>OLO DEL PERU S.A.C.</t>
  </si>
  <si>
    <t>27. Venta de Capacidad</t>
  </si>
  <si>
    <t>Periodo de reporte: Enero a Diciembre 2017</t>
  </si>
  <si>
    <t>Expresado en Miles de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</si>
</sst>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0"/>
    <numFmt numFmtId="165" formatCode="_ * #,##0.000_ ;_ * \-#,##0.0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18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Border="1"/>
    <xf numFmtId="0" fontId="2" fillId="3" borderId="0" xfId="0" applyFont="1" applyFill="1" applyAlignment="1"/>
    <xf numFmtId="0" fontId="3" fillId="5" borderId="5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2" fillId="3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6" borderId="6" xfId="0" applyFont="1" applyFill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0" fontId="4" fillId="7" borderId="6" xfId="0" applyFont="1" applyFill="1" applyBorder="1" applyAlignment="1">
      <alignment horizontal="left" indent="1"/>
    </xf>
    <xf numFmtId="0" fontId="4" fillId="8" borderId="6" xfId="0" applyFont="1" applyFill="1" applyBorder="1"/>
    <xf numFmtId="0" fontId="4" fillId="6" borderId="9" xfId="0" applyFont="1" applyFill="1" applyBorder="1"/>
    <xf numFmtId="0" fontId="2" fillId="9" borderId="10" xfId="0" applyFont="1" applyFill="1" applyBorder="1" applyAlignment="1">
      <alignment vertical="center"/>
    </xf>
    <xf numFmtId="164" fontId="2" fillId="9" borderId="10" xfId="0" applyNumberFormat="1" applyFont="1" applyFill="1" applyBorder="1" applyAlignment="1">
      <alignment vertical="center"/>
    </xf>
    <xf numFmtId="165" fontId="2" fillId="9" borderId="10" xfId="1" applyNumberFormat="1" applyFont="1" applyFill="1" applyBorder="1" applyAlignment="1">
      <alignment vertical="center"/>
    </xf>
    <xf numFmtId="3" fontId="4" fillId="0" borderId="0" xfId="0" applyNumberFormat="1" applyFont="1"/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E181"/>
      <color rgb="FFFFDC6D"/>
      <color rgb="FFFFD85B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C20"/>
  <sheetViews>
    <sheetView showGridLines="0" tabSelected="1" view="pageBreakPreview" zoomScale="80" zoomScaleNormal="85" zoomScaleSheetLayoutView="80" workbookViewId="0">
      <selection activeCell="A3" sqref="A3:C3"/>
    </sheetView>
  </sheetViews>
  <sheetFormatPr baseColWidth="10" defaultRowHeight="12.75" x14ac:dyDescent="0.2"/>
  <cols>
    <col min="1" max="1" width="66.5703125" style="5" bestFit="1" customWidth="1"/>
    <col min="2" max="29" width="16" style="5" customWidth="1"/>
    <col min="30" max="16384" width="11.42578125" style="5"/>
  </cols>
  <sheetData>
    <row r="1" spans="1:29" x14ac:dyDescent="0.2">
      <c r="A1" s="1" t="s">
        <v>41</v>
      </c>
      <c r="B1" s="4"/>
      <c r="C1" s="4"/>
    </row>
    <row r="2" spans="1:29" x14ac:dyDescent="0.2">
      <c r="A2" s="4"/>
      <c r="B2" s="4"/>
      <c r="C2" s="4"/>
    </row>
    <row r="3" spans="1:29" x14ac:dyDescent="0.2">
      <c r="A3" s="20" t="s">
        <v>0</v>
      </c>
      <c r="B3" s="21"/>
      <c r="C3" s="21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7"/>
    </row>
    <row r="4" spans="1:29" x14ac:dyDescent="0.2">
      <c r="A4" s="8"/>
      <c r="B4" s="8"/>
      <c r="C4" s="8"/>
    </row>
    <row r="5" spans="1:29" x14ac:dyDescent="0.2">
      <c r="A5" s="2" t="s">
        <v>43</v>
      </c>
      <c r="B5" s="2"/>
      <c r="C5" s="2"/>
    </row>
    <row r="6" spans="1:29" ht="103.5" customHeight="1" x14ac:dyDescent="0.2">
      <c r="A6" s="9" t="s">
        <v>44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  <c r="P6" s="3" t="s">
        <v>15</v>
      </c>
      <c r="Q6" s="3" t="s">
        <v>16</v>
      </c>
      <c r="R6" s="3" t="s">
        <v>17</v>
      </c>
      <c r="S6" s="3" t="s">
        <v>18</v>
      </c>
      <c r="T6" s="3" t="s">
        <v>19</v>
      </c>
      <c r="U6" s="3" t="s">
        <v>20</v>
      </c>
      <c r="V6" s="3" t="s">
        <v>21</v>
      </c>
      <c r="W6" s="3" t="s">
        <v>22</v>
      </c>
      <c r="X6" s="3" t="s">
        <v>23</v>
      </c>
      <c r="Y6" s="3" t="s">
        <v>24</v>
      </c>
      <c r="Z6" s="3" t="s">
        <v>25</v>
      </c>
      <c r="AA6" s="3" t="s">
        <v>26</v>
      </c>
      <c r="AB6" s="3" t="s">
        <v>42</v>
      </c>
      <c r="AC6" s="3" t="s">
        <v>27</v>
      </c>
    </row>
    <row r="7" spans="1:29" x14ac:dyDescent="0.2">
      <c r="A7" s="10" t="s">
        <v>28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1200.5614831559606</v>
      </c>
      <c r="P7" s="11">
        <v>0</v>
      </c>
      <c r="Q7" s="11">
        <v>0</v>
      </c>
      <c r="R7" s="11">
        <v>0</v>
      </c>
      <c r="S7" s="11">
        <v>1151.0899606355156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236.90607918766975</v>
      </c>
      <c r="AB7" s="11">
        <v>1872.6677470208538</v>
      </c>
      <c r="AC7" s="12">
        <f t="shared" ref="AC7:AC18" si="0">SUM(B7:AB7)</f>
        <v>4461.225269999999</v>
      </c>
    </row>
    <row r="8" spans="1:29" x14ac:dyDescent="0.2">
      <c r="A8" s="13" t="s">
        <v>29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912.42672719852999</v>
      </c>
      <c r="P8" s="11">
        <v>0</v>
      </c>
      <c r="Q8" s="11">
        <v>0</v>
      </c>
      <c r="R8" s="11">
        <v>0</v>
      </c>
      <c r="S8" s="11">
        <v>874.82837008299191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180.04862018262901</v>
      </c>
      <c r="AB8" s="11">
        <v>1423.2274877358489</v>
      </c>
      <c r="AC8" s="12">
        <f t="shared" si="0"/>
        <v>3390.5312051999999</v>
      </c>
    </row>
    <row r="9" spans="1:29" x14ac:dyDescent="0.2">
      <c r="A9" s="13" t="s">
        <v>30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288.13475595743051</v>
      </c>
      <c r="P9" s="11">
        <v>0</v>
      </c>
      <c r="Q9" s="11">
        <v>0</v>
      </c>
      <c r="R9" s="11">
        <v>0</v>
      </c>
      <c r="S9" s="11">
        <v>276.26159055252373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56.857459005040738</v>
      </c>
      <c r="AB9" s="11">
        <v>449.44025928500486</v>
      </c>
      <c r="AC9" s="12">
        <f t="shared" si="0"/>
        <v>1070.6940647999998</v>
      </c>
    </row>
    <row r="10" spans="1:29" x14ac:dyDescent="0.2">
      <c r="A10" s="10" t="s">
        <v>31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80914.927034362874</v>
      </c>
      <c r="P10" s="11">
        <v>0</v>
      </c>
      <c r="Q10" s="11">
        <v>0</v>
      </c>
      <c r="R10" s="11">
        <v>0</v>
      </c>
      <c r="S10" s="11">
        <v>47257.482721289853</v>
      </c>
      <c r="T10" s="11">
        <v>0</v>
      </c>
      <c r="U10" s="11">
        <v>0</v>
      </c>
      <c r="V10" s="11">
        <v>0.40179999999999999</v>
      </c>
      <c r="W10" s="11">
        <v>0</v>
      </c>
      <c r="X10" s="11">
        <v>0</v>
      </c>
      <c r="Y10" s="11">
        <v>0</v>
      </c>
      <c r="Z10" s="11">
        <v>0</v>
      </c>
      <c r="AA10" s="11">
        <v>377.75138646297279</v>
      </c>
      <c r="AB10" s="11">
        <v>7790.4173078842505</v>
      </c>
      <c r="AC10" s="12">
        <f t="shared" si="0"/>
        <v>136340.98024999996</v>
      </c>
    </row>
    <row r="11" spans="1:29" x14ac:dyDescent="0.2">
      <c r="A11" s="10" t="s">
        <v>32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4279.9905398828414</v>
      </c>
      <c r="P11" s="11">
        <v>0</v>
      </c>
      <c r="Q11" s="11">
        <v>0</v>
      </c>
      <c r="R11" s="11">
        <v>0</v>
      </c>
      <c r="S11" s="11">
        <v>2181.5790905290942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2">
        <f t="shared" si="0"/>
        <v>6461.5696304119356</v>
      </c>
    </row>
    <row r="12" spans="1:29" x14ac:dyDescent="0.2">
      <c r="A12" s="10" t="s">
        <v>33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978.26027540138716</v>
      </c>
      <c r="P12" s="11">
        <v>0</v>
      </c>
      <c r="Q12" s="11">
        <v>0</v>
      </c>
      <c r="R12" s="11">
        <v>0</v>
      </c>
      <c r="S12" s="11">
        <v>620.65700868191129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0</v>
      </c>
      <c r="AB12" s="11">
        <v>126.60925476670137</v>
      </c>
      <c r="AC12" s="12">
        <f t="shared" si="0"/>
        <v>1725.5265388499997</v>
      </c>
    </row>
    <row r="13" spans="1:29" x14ac:dyDescent="0.2">
      <c r="A13" s="10" t="s">
        <v>34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7657.2389599999997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2">
        <f t="shared" si="0"/>
        <v>7657.2389599999997</v>
      </c>
    </row>
    <row r="14" spans="1:29" x14ac:dyDescent="0.2">
      <c r="A14" s="14" t="s">
        <v>35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2">
        <f t="shared" si="0"/>
        <v>0</v>
      </c>
    </row>
    <row r="15" spans="1:29" x14ac:dyDescent="0.2">
      <c r="A15" s="14" t="s">
        <v>36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2">
        <f t="shared" si="0"/>
        <v>0</v>
      </c>
    </row>
    <row r="16" spans="1:29" x14ac:dyDescent="0.2">
      <c r="A16" s="14" t="s">
        <v>37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2">
        <f t="shared" si="0"/>
        <v>0</v>
      </c>
    </row>
    <row r="17" spans="1:29" x14ac:dyDescent="0.2">
      <c r="A17" s="14" t="s">
        <v>38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2">
        <f t="shared" si="0"/>
        <v>0</v>
      </c>
    </row>
    <row r="18" spans="1:29" x14ac:dyDescent="0.2">
      <c r="A18" s="15" t="s">
        <v>39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-1084.5500756849513</v>
      </c>
      <c r="P18" s="11">
        <v>0</v>
      </c>
      <c r="Q18" s="11">
        <v>0</v>
      </c>
      <c r="R18" s="11">
        <v>0</v>
      </c>
      <c r="S18" s="11">
        <v>-1062.3094210790816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-233.27540097890437</v>
      </c>
      <c r="AB18" s="11">
        <v>-1843.968382257063</v>
      </c>
      <c r="AC18" s="12">
        <f t="shared" si="0"/>
        <v>-4224.1032800000003</v>
      </c>
    </row>
    <row r="19" spans="1:29" ht="13.5" thickBot="1" x14ac:dyDescent="0.25">
      <c r="A19" s="16" t="s">
        <v>40</v>
      </c>
      <c r="B19" s="17">
        <f>SUM(B7,B10:B18)</f>
        <v>0</v>
      </c>
      <c r="C19" s="17">
        <f t="shared" ref="C19:AC19" si="1">SUM(C7,C10:C18)</f>
        <v>0</v>
      </c>
      <c r="D19" s="17">
        <f t="shared" si="1"/>
        <v>0</v>
      </c>
      <c r="E19" s="17">
        <f t="shared" si="1"/>
        <v>0</v>
      </c>
      <c r="F19" s="17">
        <f t="shared" si="1"/>
        <v>0</v>
      </c>
      <c r="G19" s="17">
        <f t="shared" si="1"/>
        <v>0</v>
      </c>
      <c r="H19" s="17">
        <f t="shared" si="1"/>
        <v>0</v>
      </c>
      <c r="I19" s="17">
        <f t="shared" si="1"/>
        <v>0</v>
      </c>
      <c r="J19" s="17">
        <f t="shared" si="1"/>
        <v>0</v>
      </c>
      <c r="K19" s="17">
        <f t="shared" si="1"/>
        <v>0</v>
      </c>
      <c r="L19" s="17">
        <f t="shared" si="1"/>
        <v>0</v>
      </c>
      <c r="M19" s="17">
        <f t="shared" si="1"/>
        <v>0</v>
      </c>
      <c r="N19" s="17">
        <f t="shared" si="1"/>
        <v>0</v>
      </c>
      <c r="O19" s="17">
        <f t="shared" si="1"/>
        <v>86289.189257118123</v>
      </c>
      <c r="P19" s="17">
        <f t="shared" si="1"/>
        <v>0</v>
      </c>
      <c r="Q19" s="17">
        <f t="shared" si="1"/>
        <v>0</v>
      </c>
      <c r="R19" s="17">
        <f t="shared" si="1"/>
        <v>0</v>
      </c>
      <c r="S19" s="17">
        <f t="shared" si="1"/>
        <v>50148.499360057293</v>
      </c>
      <c r="T19" s="17">
        <f t="shared" si="1"/>
        <v>0</v>
      </c>
      <c r="U19" s="17">
        <f t="shared" si="1"/>
        <v>0</v>
      </c>
      <c r="V19" s="17">
        <f t="shared" si="1"/>
        <v>7657.6407599999993</v>
      </c>
      <c r="W19" s="17">
        <f t="shared" si="1"/>
        <v>0</v>
      </c>
      <c r="X19" s="17">
        <f t="shared" si="1"/>
        <v>0</v>
      </c>
      <c r="Y19" s="17">
        <f t="shared" si="1"/>
        <v>0</v>
      </c>
      <c r="Z19" s="17">
        <f t="shared" si="1"/>
        <v>0</v>
      </c>
      <c r="AA19" s="17">
        <f t="shared" si="1"/>
        <v>381.38206467173814</v>
      </c>
      <c r="AB19" s="17">
        <f t="shared" si="1"/>
        <v>7945.7259274147427</v>
      </c>
      <c r="AC19" s="18">
        <f t="shared" si="1"/>
        <v>152422.4373692619</v>
      </c>
    </row>
    <row r="20" spans="1:29" ht="13.5" thickTop="1" x14ac:dyDescent="0.2">
      <c r="B20" s="19"/>
    </row>
  </sheetData>
  <mergeCells count="1">
    <mergeCell ref="A3:C3"/>
  </mergeCells>
  <pageMargins left="0.28000000000000003" right="0.24" top="0.74803149606299213" bottom="0.74803149606299213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final miles</vt:lpstr>
      <vt:lpstr>'final miles'!Área_de_impresión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2017-10-31T21:03:53Z</cp:lastPrinted>
  <dcterms:created xsi:type="dcterms:W3CDTF">2017-05-10T17:39:21Z</dcterms:created>
  <dcterms:modified xsi:type="dcterms:W3CDTF">2018-12-17T21:35:36Z</dcterms:modified>
</cp:coreProperties>
</file>