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acky2\Dicso_E\Local Disk\AÑO 2020\CONTABILIDAD SEPARADA\REPORTES PARA PRESENTAR A OSIPTEL\Informes Regulatorio 2019\"/>
    </mc:Choice>
  </mc:AlternateContent>
  <bookViews>
    <workbookView xWindow="-120" yWindow="-120" windowWidth="29040" windowHeight="15840" tabRatio="764"/>
  </bookViews>
  <sheets>
    <sheet name="Informe 7-19" sheetId="20" r:id="rId1"/>
  </sheets>
  <definedNames>
    <definedName name="_xlnm.Print_Area" localSheetId="0">'Informe 7-19'!$A$1:$Q$22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20" l="1"/>
  <c r="Q16" i="20"/>
  <c r="Q15" i="20"/>
  <c r="Q14" i="20"/>
  <c r="Q13" i="20"/>
  <c r="Q12" i="20"/>
  <c r="Q11" i="20"/>
  <c r="Q10" i="20"/>
  <c r="Q9" i="20"/>
  <c r="Q8" i="20"/>
  <c r="P18" i="20" l="1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Q18" i="20" l="1"/>
</calcChain>
</file>

<file path=xl/sharedStrings.xml><?xml version="1.0" encoding="utf-8"?>
<sst xmlns="http://schemas.openxmlformats.org/spreadsheetml/2006/main" count="32" uniqueCount="32">
  <si>
    <t>Total</t>
  </si>
  <si>
    <t>Gastos de Personal</t>
  </si>
  <si>
    <t>Gastos Generales y Administrativos</t>
  </si>
  <si>
    <t>Depreciación</t>
  </si>
  <si>
    <t>Amortización</t>
  </si>
  <si>
    <t>Deterioro de Activos Fijos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</si>
  <si>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</si>
  <si>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</si>
  <si>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</si>
  <si>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</si>
  <si>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</si>
  <si>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</si>
  <si>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VIETTEL PERU S.A.C.</t>
  </si>
  <si>
    <t>2. Prestación del servicio de voz Telefonía Fija local desde Abonado Urbano</t>
  </si>
  <si>
    <t>3. Prestación del servicio de voz Telefonía Fija LD desde Abonado Urbano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</si>
  <si>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</si>
  <si>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</si>
  <si>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</si>
  <si>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</si>
  <si>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</si>
  <si>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</si>
  <si>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</si>
  <si>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</si>
  <si>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</si>
  <si>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</si>
  <si>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</si>
  <si>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25. Interconexión</t>
  </si>
  <si>
    <t>26. Otros</t>
  </si>
  <si>
    <t>Expresado en Miles Nuevos Soles</t>
  </si>
  <si>
    <t>Al 31 de diciembre de 2019</t>
  </si>
  <si>
    <t>Las notas que se acompañan de la página 20 a la 36 forman parte de los reportes de contabilidad separada para fines regulatorios.</t>
  </si>
  <si>
    <t>INFORME 7: ATRIBUCION DE GASTOS A LAS LINEAS DE NEGOCIO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</si>
</sst>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S/&quot;* #,##0.00_-;\-&quot;S/&quot;* #,##0.00_-;_-&quot;S/&quot;* &quot;-&quot;??_-;_-@_-"/>
    <numFmt numFmtId="165" formatCode="_-* #,##0.00_-;\-* #,##0.00_-;_-* &quot;-&quot;??_-;_-@_-"/>
    <numFmt numFmtId="166" formatCode="_(* #,##0.00_);_(* \(#,##0.00\);_(* &quot;-&quot;??_);_(@_)"/>
    <numFmt numFmtId="167" formatCode="_(* #,##0.000_);_(* \(#,##0.000\);_(* &quot;-&quot;??_);_(@_)"/>
  </numFmts>
  <fonts count="2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nsola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3"/>
    </font>
    <font>
      <b/>
      <sz val="10"/>
      <color theme="1"/>
      <name val="Arial 10"/>
    </font>
    <font>
      <sz val="10"/>
      <color theme="1"/>
      <name val="Arial "/>
    </font>
    <font>
      <b/>
      <sz val="10"/>
      <color theme="1"/>
      <name val="Arial "/>
    </font>
    <font>
      <b/>
      <sz val="10.5"/>
      <color theme="1"/>
      <name val="Arial "/>
    </font>
    <font>
      <sz val="10"/>
      <color theme="1"/>
      <name val="Arial Unicode MS"/>
      <family val="2"/>
    </font>
    <font>
      <sz val="10"/>
      <color rgb="FF0000FF"/>
      <name val="Arial Unicode MS"/>
      <family val="2"/>
    </font>
    <font>
      <u/>
      <sz val="10"/>
      <color theme="10"/>
      <name val="Arial"/>
      <family val="2"/>
    </font>
    <font>
      <sz val="9"/>
      <color theme="1"/>
      <name val="Arial Narrow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166" fontId="11" fillId="0" borderId="0" applyFont="0" applyFill="0" applyBorder="0" applyAlignment="0" applyProtection="0"/>
    <xf numFmtId="0" fontId="8" fillId="0" borderId="0"/>
    <xf numFmtId="0" fontId="7" fillId="0" borderId="0"/>
    <xf numFmtId="166" fontId="6" fillId="0" borderId="0" applyFont="0" applyFill="0" applyBorder="0" applyAlignment="0" applyProtection="0"/>
    <xf numFmtId="0" fontId="13" fillId="0" borderId="0"/>
    <xf numFmtId="9" fontId="1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8" fillId="0" borderId="0"/>
    <xf numFmtId="0" fontId="8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3" fillId="0" borderId="0"/>
    <xf numFmtId="0" fontId="13" fillId="0" borderId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1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20" fillId="0" borderId="0"/>
    <xf numFmtId="0" fontId="20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0" fontId="2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9" fillId="0" borderId="0" xfId="0" applyFont="1"/>
    <xf numFmtId="0" fontId="10" fillId="2" borderId="1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9" fillId="2" borderId="1" xfId="7" applyFont="1" applyFill="1" applyBorder="1" applyAlignment="1">
      <alignment horizontal="left"/>
    </xf>
    <xf numFmtId="167" fontId="9" fillId="2" borderId="1" xfId="1" applyNumberFormat="1" applyFont="1" applyFill="1" applyBorder="1"/>
    <xf numFmtId="167" fontId="12" fillId="2" borderId="1" xfId="1" applyNumberFormat="1" applyFont="1" applyFill="1" applyBorder="1" applyAlignment="1">
      <alignment horizontal="center" vertical="center" wrapText="1"/>
    </xf>
    <xf numFmtId="0" fontId="15" fillId="0" borderId="0" xfId="15" applyFont="1" applyFill="1" applyBorder="1" applyAlignment="1">
      <alignment horizontal="left"/>
    </xf>
    <xf numFmtId="0" fontId="16" fillId="2" borderId="0" xfId="19" applyFont="1" applyFill="1"/>
    <xf numFmtId="165" fontId="16" fillId="2" borderId="0" xfId="19" applyNumberFormat="1" applyFont="1" applyFill="1"/>
    <xf numFmtId="165" fontId="17" fillId="2" borderId="0" xfId="18" applyFont="1" applyFill="1"/>
    <xf numFmtId="165" fontId="16" fillId="2" borderId="0" xfId="18" applyFont="1" applyFill="1"/>
    <xf numFmtId="0" fontId="17" fillId="3" borderId="0" xfId="19" applyFont="1" applyFill="1" applyAlignment="1"/>
    <xf numFmtId="0" fontId="16" fillId="2" borderId="0" xfId="19" applyFont="1" applyFill="1" applyBorder="1"/>
    <xf numFmtId="0" fontId="17" fillId="3" borderId="0" xfId="19" applyFont="1" applyFill="1" applyBorder="1" applyAlignment="1">
      <alignment horizontal="left" vertical="center"/>
    </xf>
    <xf numFmtId="0" fontId="17" fillId="3" borderId="0" xfId="19" applyFont="1" applyFill="1"/>
    <xf numFmtId="167" fontId="10" fillId="2" borderId="1" xfId="1" applyNumberFormat="1" applyFont="1" applyFill="1" applyBorder="1"/>
    <xf numFmtId="0" fontId="18" fillId="3" borderId="0" xfId="19" applyFont="1" applyFill="1"/>
  </cellXfs>
  <cellStyles count="92">
    <cellStyle name="Comma" xfId="1" builtinId="3"/>
    <cellStyle name="Comma 10 2" xfId="40"/>
    <cellStyle name="Comma 10 2 2" xfId="77"/>
    <cellStyle name="Comma 14 2" xfId="38"/>
    <cellStyle name="Comma 14 2 2" xfId="76"/>
    <cellStyle name="Comma 2" xfId="9"/>
    <cellStyle name="Comma 2 2" xfId="18"/>
    <cellStyle name="Comma 2 2 2" xfId="49"/>
    <cellStyle name="Comma 2 3" xfId="53"/>
    <cellStyle name="Comma 2 3 2" xfId="81"/>
    <cellStyle name="Comma 2 4" xfId="58"/>
    <cellStyle name="Comma 2 4 2" xfId="86"/>
    <cellStyle name="Comma 2 5" xfId="62"/>
    <cellStyle name="Comma 2 5 2" xfId="90"/>
    <cellStyle name="Comma 2 6" xfId="75"/>
    <cellStyle name="Comma 2 7" xfId="67"/>
    <cellStyle name="Comma 2 8" xfId="36"/>
    <cellStyle name="Comma 3" xfId="10"/>
    <cellStyle name="Comma 3 2" xfId="68"/>
    <cellStyle name="Comma 3 3" xfId="46"/>
    <cellStyle name="Comma 4" xfId="16"/>
    <cellStyle name="Comma 4 2" xfId="89"/>
    <cellStyle name="Comma 4 3" xfId="61"/>
    <cellStyle name="Comma 4 3 2" xfId="41"/>
    <cellStyle name="Comma 4 3 2 2" xfId="78"/>
    <cellStyle name="Comma 5" xfId="23"/>
    <cellStyle name="Comma 5 2" xfId="57"/>
    <cellStyle name="Comma 5 2 2" xfId="85"/>
    <cellStyle name="Comma 5 3" xfId="66"/>
    <cellStyle name="Comma 5 4" xfId="51"/>
    <cellStyle name="Comma 6" xfId="70"/>
    <cellStyle name="Comma 7" xfId="31"/>
    <cellStyle name="Comma 7 2" xfId="73"/>
    <cellStyle name="Comma 7 3" xfId="34"/>
    <cellStyle name="Comma 7 3 2" xfId="74"/>
    <cellStyle name="Comma 8" xfId="25"/>
    <cellStyle name="Comma 9" xfId="4"/>
    <cellStyle name="Currency 2" xfId="60"/>
    <cellStyle name="Currency 2 2" xfId="88"/>
    <cellStyle name="Followed Hyperlink 2" xfId="72"/>
    <cellStyle name="Followed Hyperlink 3" xfId="27"/>
    <cellStyle name="Hyperlink 2" xfId="32"/>
    <cellStyle name="Hyperlink 3" xfId="71"/>
    <cellStyle name="Hyperlink 4" xfId="26"/>
    <cellStyle name="Millares 2" xfId="21"/>
    <cellStyle name="Normal" xfId="0" builtinId="0"/>
    <cellStyle name="Normal 10" xfId="24"/>
    <cellStyle name="Normal 2" xfId="5"/>
    <cellStyle name="Normal 2 2" xfId="17"/>
    <cellStyle name="Normal 2 2 2" xfId="20"/>
    <cellStyle name="Normal 2 3" xfId="2"/>
    <cellStyle name="Normal 2 3 2" xfId="52"/>
    <cellStyle name="Normal 2 4" xfId="3"/>
    <cellStyle name="Normal 2 4 2" xfId="14"/>
    <cellStyle name="Normal 2 4 3" xfId="80"/>
    <cellStyle name="Normal 2 5" xfId="48"/>
    <cellStyle name="Normal 27" xfId="29"/>
    <cellStyle name="Normal 28" xfId="28"/>
    <cellStyle name="Normal 29" xfId="33"/>
    <cellStyle name="Normal 3" xfId="7"/>
    <cellStyle name="Normal 3 2" xfId="19"/>
    <cellStyle name="Normal 3 2 2" xfId="47"/>
    <cellStyle name="Normal 3 2 3" xfId="30"/>
    <cellStyle name="Normal 3 3" xfId="79"/>
    <cellStyle name="Normal 3 4" xfId="45"/>
    <cellStyle name="Normal 30" xfId="35"/>
    <cellStyle name="Normal 31" xfId="11"/>
    <cellStyle name="Normal 32" xfId="37"/>
    <cellStyle name="Normal 34" xfId="39"/>
    <cellStyle name="Normal 35" xfId="42"/>
    <cellStyle name="Normal 36" xfId="43"/>
    <cellStyle name="Normal 4" xfId="15"/>
    <cellStyle name="Normal 4 2" xfId="44"/>
    <cellStyle name="Normal 41" xfId="12"/>
    <cellStyle name="Normal 43" xfId="13"/>
    <cellStyle name="Normal 5" xfId="22"/>
    <cellStyle name="Normal 5 2" xfId="56"/>
    <cellStyle name="Normal 5 2 2" xfId="84"/>
    <cellStyle name="Normal 5 3" xfId="65"/>
    <cellStyle name="Normal 5 4" xfId="50"/>
    <cellStyle name="Normal 6" xfId="55"/>
    <cellStyle name="Normal 6 2" xfId="83"/>
    <cellStyle name="Normal 7" xfId="63"/>
    <cellStyle name="Normal 7 2" xfId="91"/>
    <cellStyle name="Normal 8" xfId="69"/>
    <cellStyle name="Normal 9" xfId="64"/>
    <cellStyle name="Percent 2" xfId="6"/>
    <cellStyle name="Percent 2 2" xfId="82"/>
    <cellStyle name="Percent 2 3" xfId="54"/>
    <cellStyle name="Percent 3" xfId="8"/>
    <cellStyle name="Percent 3 2" xfId="87"/>
    <cellStyle name="Percent 3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topLeftCell="A5" zoomScale="80" zoomScaleNormal="85" zoomScaleSheetLayoutView="80" workbookViewId="0">
      <selection activeCell="A5" sqref="A1:XFD1048576"/>
    </sheetView>
  </sheetViews>
  <sheetFormatPr defaultColWidth="9.625" defaultRowHeight="12.75"/>
  <cols>
    <col min="1" max="1" width="50.625" style="8" customWidth="1"/>
    <col min="2" max="2" width="16.875" style="8" customWidth="1"/>
    <col min="3" max="3" width="18.625" style="8" customWidth="1"/>
    <col min="4" max="4" width="13.75" style="8" customWidth="1"/>
    <col min="5" max="5" width="16.25" style="8" customWidth="1"/>
    <col min="6" max="7" width="13.75" style="8" customWidth="1"/>
    <col min="8" max="8" width="14.125" style="8" customWidth="1"/>
    <col min="9" max="9" width="13.125" style="8" bestFit="1" customWidth="1"/>
    <col min="10" max="10" width="9.75" style="8" customWidth="1"/>
    <col min="11" max="11" width="13.5" style="8" customWidth="1"/>
    <col min="12" max="12" width="12.125" style="8" customWidth="1"/>
    <col min="13" max="13" width="23.375" style="8" customWidth="1"/>
    <col min="14" max="14" width="20.25" style="8" customWidth="1"/>
    <col min="15" max="15" width="12" style="8" customWidth="1"/>
    <col min="16" max="16" width="9.75" style="8" customWidth="1"/>
    <col min="17" max="17" width="15.625" style="8" customWidth="1"/>
    <col min="18" max="16384" width="9.625" style="8"/>
  </cols>
  <sheetData>
    <row r="1" spans="1:18" ht="13.5">
      <c r="A1" s="17" t="s">
        <v>12</v>
      </c>
    </row>
    <row r="2" spans="1:18">
      <c r="A2" s="15"/>
    </row>
    <row r="3" spans="1:18">
      <c r="A3" s="15"/>
    </row>
    <row r="4" spans="1:18" s="13" customFormat="1">
      <c r="A4" s="14" t="s">
        <v>31</v>
      </c>
    </row>
    <row r="5" spans="1:18">
      <c r="A5" s="7" t="s">
        <v>29</v>
      </c>
    </row>
    <row r="6" spans="1:18">
      <c r="A6" s="12"/>
    </row>
    <row r="7" spans="1:18" ht="67.150000000000006" customHeight="1">
      <c r="A7" s="3" t="s">
        <v>28</v>
      </c>
      <c r="B7" s="3" t="s">
        <v>13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19</v>
      </c>
      <c r="I7" s="3" t="s">
        <v>20</v>
      </c>
      <c r="J7" s="2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0</v>
      </c>
    </row>
    <row r="8" spans="1:18">
      <c r="A8" s="4" t="s">
        <v>1</v>
      </c>
      <c r="B8" s="5">
        <v>2.2669999999999999</v>
      </c>
      <c r="C8" s="5">
        <v>1.0309999999999999</v>
      </c>
      <c r="D8" s="5">
        <v>78.356999999999999</v>
      </c>
      <c r="E8" s="5">
        <v>2034.1320000000001</v>
      </c>
      <c r="F8" s="5">
        <v>18402.825000000001</v>
      </c>
      <c r="G8" s="5">
        <v>2856.1089999999999</v>
      </c>
      <c r="H8" s="5">
        <v>653.86099999999999</v>
      </c>
      <c r="I8" s="5">
        <v>37343.159999999996</v>
      </c>
      <c r="J8" s="5">
        <v>111.89</v>
      </c>
      <c r="K8" s="5">
        <v>3653.07</v>
      </c>
      <c r="L8" s="5">
        <v>6491.3339999999998</v>
      </c>
      <c r="M8" s="5">
        <v>238.76900000000001</v>
      </c>
      <c r="N8" s="5">
        <v>3120.799</v>
      </c>
      <c r="O8" s="5">
        <v>5596.0349999999999</v>
      </c>
      <c r="P8" s="5">
        <v>3.8959999999999999</v>
      </c>
      <c r="Q8" s="5">
        <f>SUM(B8:P8)</f>
        <v>80587.534999999989</v>
      </c>
    </row>
    <row r="9" spans="1:18">
      <c r="A9" s="4" t="s">
        <v>2</v>
      </c>
      <c r="B9" s="5">
        <v>4.8849999999999998</v>
      </c>
      <c r="C9" s="5">
        <v>2.2210000000000001</v>
      </c>
      <c r="D9" s="5">
        <v>714.47</v>
      </c>
      <c r="E9" s="5">
        <v>18547.399000000001</v>
      </c>
      <c r="F9" s="5">
        <v>108280.677</v>
      </c>
      <c r="G9" s="5">
        <v>6154.6239999999998</v>
      </c>
      <c r="H9" s="5">
        <v>5149.3959999999997</v>
      </c>
      <c r="I9" s="5">
        <v>157820.29500000001</v>
      </c>
      <c r="J9" s="5">
        <v>1003.702</v>
      </c>
      <c r="K9" s="5">
        <v>32769.69</v>
      </c>
      <c r="L9" s="5">
        <v>13988.166999999999</v>
      </c>
      <c r="M9" s="5">
        <v>2177.1179999999999</v>
      </c>
      <c r="N9" s="5">
        <v>28455.726999999999</v>
      </c>
      <c r="O9" s="5">
        <v>120588.51</v>
      </c>
      <c r="P9" s="5">
        <v>35.524999999999999</v>
      </c>
      <c r="Q9" s="5">
        <f>SUM(B9:P9)</f>
        <v>495692.40600000013</v>
      </c>
    </row>
    <row r="10" spans="1:18">
      <c r="A10" s="4" t="s">
        <v>3</v>
      </c>
      <c r="B10" s="5">
        <v>0.161</v>
      </c>
      <c r="C10" s="5">
        <v>0.03</v>
      </c>
      <c r="D10" s="5">
        <v>4.0000000000000001E-3</v>
      </c>
      <c r="E10" s="5">
        <v>0.20599999999999999</v>
      </c>
      <c r="F10" s="5">
        <v>4884.6319999999996</v>
      </c>
      <c r="G10" s="5">
        <v>0.81299999999999994</v>
      </c>
      <c r="H10" s="5">
        <v>3.5659999999999998</v>
      </c>
      <c r="I10" s="5">
        <v>197212.508</v>
      </c>
      <c r="J10" s="5">
        <v>0</v>
      </c>
      <c r="K10" s="5">
        <v>0</v>
      </c>
      <c r="L10" s="5">
        <v>0</v>
      </c>
      <c r="M10" s="5">
        <v>2.7E-2</v>
      </c>
      <c r="N10" s="5">
        <v>3.1059999999999999</v>
      </c>
      <c r="O10" s="5">
        <v>3449.3609999999999</v>
      </c>
      <c r="P10" s="5">
        <v>0</v>
      </c>
      <c r="Q10" s="5">
        <f>SUM(B10:P10)</f>
        <v>205554.41400000002</v>
      </c>
    </row>
    <row r="11" spans="1:18">
      <c r="A11" s="4" t="s">
        <v>4</v>
      </c>
      <c r="B11" s="5">
        <v>1.2E-2</v>
      </c>
      <c r="C11" s="5">
        <v>2E-3</v>
      </c>
      <c r="D11" s="5">
        <v>0</v>
      </c>
      <c r="E11" s="5">
        <v>1.4999999999999999E-2</v>
      </c>
      <c r="F11" s="5">
        <v>366.43099999999998</v>
      </c>
      <c r="G11" s="5">
        <v>6.0999999999999999E-2</v>
      </c>
      <c r="H11" s="5">
        <v>0.26700000000000002</v>
      </c>
      <c r="I11" s="5">
        <v>14794.328000000001</v>
      </c>
      <c r="J11" s="5">
        <v>0</v>
      </c>
      <c r="K11" s="5">
        <v>0</v>
      </c>
      <c r="L11" s="5">
        <v>0</v>
      </c>
      <c r="M11" s="5">
        <v>2E-3</v>
      </c>
      <c r="N11" s="5">
        <v>0.23300000000000001</v>
      </c>
      <c r="O11" s="5">
        <v>258.76099999999997</v>
      </c>
      <c r="P11" s="5">
        <v>0</v>
      </c>
      <c r="Q11" s="5">
        <f>SUM(B11:P11)</f>
        <v>15420.112000000003</v>
      </c>
      <c r="R11" s="11"/>
    </row>
    <row r="12" spans="1:18">
      <c r="A12" s="4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f>SUM(B12:P12)</f>
        <v>0</v>
      </c>
    </row>
    <row r="13" spans="1:18">
      <c r="A13" s="4" t="s">
        <v>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125310.20600000001</v>
      </c>
      <c r="M13" s="5">
        <v>0</v>
      </c>
      <c r="N13" s="5">
        <v>0</v>
      </c>
      <c r="O13" s="5">
        <v>0</v>
      </c>
      <c r="P13" s="5">
        <v>0</v>
      </c>
      <c r="Q13" s="5">
        <f>SUM(B13:P13)</f>
        <v>125310.20600000001</v>
      </c>
    </row>
    <row r="14" spans="1:18">
      <c r="A14" s="4" t="s">
        <v>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f>SUM(B14:P14)</f>
        <v>0</v>
      </c>
    </row>
    <row r="15" spans="1:18">
      <c r="A15" s="4" t="s">
        <v>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f>SUM(B15:P15)</f>
        <v>0</v>
      </c>
    </row>
    <row r="16" spans="1:18">
      <c r="A16" s="4" t="s">
        <v>9</v>
      </c>
      <c r="B16" s="5">
        <v>0.33700000000000002</v>
      </c>
      <c r="C16" s="5">
        <v>0.154</v>
      </c>
      <c r="D16" s="5">
        <v>11.664999999999999</v>
      </c>
      <c r="E16" s="5">
        <v>302.815</v>
      </c>
      <c r="F16" s="5">
        <v>2739.5729999999999</v>
      </c>
      <c r="G16" s="5">
        <v>425.18</v>
      </c>
      <c r="H16" s="5">
        <v>97.337999999999994</v>
      </c>
      <c r="I16" s="5">
        <v>5559.1629999999996</v>
      </c>
      <c r="J16" s="5">
        <v>16.657</v>
      </c>
      <c r="K16" s="5">
        <v>543.82100000000003</v>
      </c>
      <c r="L16" s="5">
        <v>7557.6819999999998</v>
      </c>
      <c r="M16" s="5">
        <v>35.545000000000002</v>
      </c>
      <c r="N16" s="5">
        <v>464.584</v>
      </c>
      <c r="O16" s="5">
        <v>833.06399999999985</v>
      </c>
      <c r="P16" s="5">
        <v>0.57999999999999996</v>
      </c>
      <c r="Q16" s="5">
        <f>SUM(B16:P16)</f>
        <v>18588.157999999996</v>
      </c>
    </row>
    <row r="17" spans="1:17">
      <c r="A17" s="4" t="s">
        <v>10</v>
      </c>
      <c r="B17" s="5">
        <v>2.4159999999999999</v>
      </c>
      <c r="C17" s="5">
        <v>1.099</v>
      </c>
      <c r="D17" s="5">
        <v>83.534000000000006</v>
      </c>
      <c r="E17" s="5">
        <v>2168.5140000000001</v>
      </c>
      <c r="F17" s="5">
        <v>19618.577999999998</v>
      </c>
      <c r="G17" s="5">
        <v>3044.7930000000001</v>
      </c>
      <c r="H17" s="5">
        <v>697.05700000000002</v>
      </c>
      <c r="I17" s="5">
        <v>39810.172999999995</v>
      </c>
      <c r="J17" s="5">
        <v>119.282</v>
      </c>
      <c r="K17" s="5">
        <v>3894.404</v>
      </c>
      <c r="L17" s="5">
        <v>6920.1729999999998</v>
      </c>
      <c r="M17" s="5">
        <v>254.54300000000001</v>
      </c>
      <c r="N17" s="5">
        <v>3326.9700000000003</v>
      </c>
      <c r="O17" s="5">
        <v>5965.7260000000006</v>
      </c>
      <c r="P17" s="5">
        <v>4.1556899999999999</v>
      </c>
      <c r="Q17" s="5">
        <f>SUM(B17:P17)</f>
        <v>85911.417689999987</v>
      </c>
    </row>
    <row r="18" spans="1:17">
      <c r="A18" s="3" t="s">
        <v>11</v>
      </c>
      <c r="B18" s="6">
        <f>SUM(B8:B17)</f>
        <v>10.077999999999998</v>
      </c>
      <c r="C18" s="6">
        <f>SUM(C8:C17)</f>
        <v>4.536999999999999</v>
      </c>
      <c r="D18" s="6">
        <f t="shared" ref="D18:N18" si="0">SUM(D8:D17)</f>
        <v>888.03</v>
      </c>
      <c r="E18" s="6">
        <f t="shared" si="0"/>
        <v>23053.080999999998</v>
      </c>
      <c r="F18" s="6">
        <f t="shared" si="0"/>
        <v>154292.71600000001</v>
      </c>
      <c r="G18" s="6">
        <f t="shared" si="0"/>
        <v>12481.58</v>
      </c>
      <c r="H18" s="6">
        <f t="shared" si="0"/>
        <v>6601.4849999999988</v>
      </c>
      <c r="I18" s="6">
        <f t="shared" si="0"/>
        <v>452539.62699999998</v>
      </c>
      <c r="J18" s="6">
        <f t="shared" si="0"/>
        <v>1251.5309999999999</v>
      </c>
      <c r="K18" s="6">
        <f t="shared" si="0"/>
        <v>40860.985000000008</v>
      </c>
      <c r="L18" s="6">
        <f t="shared" si="0"/>
        <v>160267.56200000001</v>
      </c>
      <c r="M18" s="6">
        <f t="shared" si="0"/>
        <v>2706.0039999999999</v>
      </c>
      <c r="N18" s="6">
        <f t="shared" si="0"/>
        <v>35371.418999999994</v>
      </c>
      <c r="O18" s="6">
        <f>SUM(O8:O17)</f>
        <v>136691.45699999999</v>
      </c>
      <c r="P18" s="6">
        <f>SUM(P8:P17)</f>
        <v>44.156689999999998</v>
      </c>
      <c r="Q18" s="16">
        <f>SUM(B18:P18)</f>
        <v>1027064.2486899999</v>
      </c>
    </row>
    <row r="20" spans="1:17">
      <c r="G20" s="10"/>
    </row>
    <row r="21" spans="1:17">
      <c r="G21" s="10"/>
    </row>
    <row r="22" spans="1:17">
      <c r="A22" s="1" t="s">
        <v>30</v>
      </c>
      <c r="G22" s="9"/>
    </row>
    <row r="30" spans="1:17">
      <c r="B30" s="5"/>
    </row>
  </sheetData>
  <pageMargins left="1.4960629921259843" right="0.51181102362204722" top="1.5748031496062993" bottom="0.51181102362204722" header="1.5748031496062993" footer="0.51181102362204722"/>
  <pageSetup paperSize="8" scale="35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Informe 7-19</vt:lpstr>
      <vt:lpstr>'Informe 7-19'!Print_Area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2020-07-29T18:33:50Z</cp:lastPrinted>
  <dcterms:created xsi:type="dcterms:W3CDTF">2019-07-26T17:39:20Z</dcterms:created>
  <dcterms:modified xsi:type="dcterms:W3CDTF">2020-07-29T18:34:01Z</dcterms:modified>
</cp:coreProperties>
</file>