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ño 2018 - Año de la Felicidad\Contabilidad Separada\Documentos Finales a presentar a OSIPTEL\TdP\Informes Regulatorios\2017\"/>
    </mc:Choice>
  </mc:AlternateContent>
  <bookViews>
    <workbookView xWindow="360" yWindow="600" windowWidth="18675" windowHeight="11295"/>
  </bookViews>
  <sheets>
    <sheet name="Informe7_TdP" sheetId="1" r:id="rId1"/>
  </sheets>
  <calcPr calcId="152511"/>
</workbook>
</file>

<file path=xl/calcChain.xml><?xml version="1.0" encoding="utf-8"?>
<calcChain xmlns="http://schemas.openxmlformats.org/spreadsheetml/2006/main">
  <c r="AB24" i="1" l="1"/>
  <c r="AB16" i="1" l="1"/>
  <c r="AB17" i="1"/>
  <c r="AB18" i="1"/>
  <c r="AB19" i="1"/>
  <c r="AB20" i="1"/>
  <c r="AB21" i="1"/>
  <c r="AB22" i="1"/>
  <c r="AB23" i="1"/>
  <c r="AA25" i="1" l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B25" i="1" l="1"/>
</calcChain>
</file>

<file path=xl/sharedStrings.xml><?xml version="1.0" encoding="utf-8"?>
<sst xmlns="http://schemas.openxmlformats.org/spreadsheetml/2006/main" count="41" uniqueCount="41">
  <si>
    <t>Expresado en Miles de Nuevos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</si>
  <si>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</si>
  <si>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</si>
  <si>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</si>
  <si>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</si>
  <si>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</si>
  <si>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</si>
  <si>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</si>
  <si>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</si>
  <si>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</si>
  <si>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</si>
  <si>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</si>
  <si>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</si>
  <si>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</si>
  <si>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</si>
  <si>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</si>
  <si>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</si>
  <si>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</si>
  <si>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</si>
  <si>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</si>
  <si>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</si>
  <si>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</si>
  <si>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</si>
  <si>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</si>
  <si>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</si>
  <si>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</si>
  <si>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</si>
  <si>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</si>
  <si>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de Personal</t>
  </si>
  <si>
    <t>Gastos Generales y Administrativos</t>
  </si>
  <si>
    <t>Existencias</t>
  </si>
  <si>
    <t>Otros Gastos Operativos</t>
  </si>
  <si>
    <t>Total general</t>
  </si>
  <si>
    <t>Amortización</t>
  </si>
  <si>
    <t>Depreciación</t>
  </si>
  <si>
    <t>INFORME 7: ATRIBUCIÓN DE GASTOS A LAS LINEAS DE NEGOCIO</t>
  </si>
  <si>
    <t>Honorarios por transferencia de capacidad técnica y gestión de accionistas</t>
  </si>
  <si>
    <t>Provisión por desvalorización de activos</t>
  </si>
  <si>
    <t>Periodo de reporte: Al 31 de Diciembre 2017</t>
  </si>
  <si>
    <t>TELEFÓNICA DEL PERÚ S.A.A.-2017-7 ATRIBUCIÓN DE GASTOS A LAS LINEAS DE NEGOCIO-30052018</t>
  </si>
  <si>
    <t>Capitalización de nómina por construcción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</si>
</sst>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 applyAlignment="1"/>
    <xf numFmtId="0" fontId="3" fillId="0" borderId="1" xfId="0" applyFont="1" applyFill="1" applyBorder="1" applyAlignment="1">
      <alignment horizontal="left"/>
    </xf>
    <xf numFmtId="0" fontId="2" fillId="2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3" fillId="0" borderId="1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B25"/>
  <sheetViews>
    <sheetView showGridLines="0" tabSelected="1" topLeftCell="A4" zoomScale="75" zoomScaleNormal="75" zoomScaleSheetLayoutView="80" zoomScalePageLayoutView="40" workbookViewId="0">
      <pane xSplit="1" ySplit="12" topLeftCell="M16" activePane="bottomRight" state="frozen"/>
      <selection activeCell="A4" sqref="A4"/>
      <selection pane="topRight" activeCell="B4" sqref="B4"/>
      <selection pane="bottomLeft" activeCell="A16" sqref="A16"/>
      <selection pane="bottomRight" activeCell="S9" sqref="S9"/>
    </sheetView>
  </sheetViews>
  <sheetFormatPr baseColWidth="10" defaultRowHeight="15" x14ac:dyDescent="0.25"/>
  <cols>
    <col min="1" max="1" width="46.85546875" customWidth="1"/>
    <col min="2" max="6" width="15.7109375" customWidth="1"/>
    <col min="7" max="7" width="14.42578125" customWidth="1"/>
    <col min="8" max="14" width="15.7109375" customWidth="1"/>
    <col min="15" max="15" width="18" customWidth="1"/>
    <col min="16" max="16" width="20.28515625" bestFit="1" customWidth="1"/>
    <col min="17" max="18" width="15.7109375" customWidth="1"/>
    <col min="19" max="19" width="17.7109375" bestFit="1" customWidth="1"/>
    <col min="20" max="21" width="15.7109375" customWidth="1"/>
    <col min="22" max="22" width="17.7109375" bestFit="1" customWidth="1"/>
    <col min="23" max="27" width="15.7109375" customWidth="1"/>
    <col min="28" max="28" width="18.28515625" customWidth="1"/>
  </cols>
  <sheetData>
    <row r="6" spans="1:28" x14ac:dyDescent="0.25">
      <c r="A6" s="7"/>
    </row>
    <row r="9" spans="1:28" x14ac:dyDescent="0.25">
      <c r="A9" s="5" t="s">
        <v>39</v>
      </c>
    </row>
    <row r="10" spans="1:28" ht="12.75" customHeight="1" x14ac:dyDescent="0.25"/>
    <row r="11" spans="1:28" x14ac:dyDescent="0.25">
      <c r="A11" s="10" t="s">
        <v>35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</row>
    <row r="13" spans="1:28" ht="12.75" customHeight="1" x14ac:dyDescent="0.25">
      <c r="A13" s="5" t="s">
        <v>38</v>
      </c>
      <c r="C13" s="3"/>
      <c r="D13" s="3"/>
      <c r="E13" s="3"/>
      <c r="F13" s="3"/>
      <c r="G13" s="3"/>
      <c r="H13" s="3"/>
      <c r="I13" s="3"/>
      <c r="J13" s="3"/>
    </row>
    <row r="14" spans="1:28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8" ht="102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6" t="s">
        <v>14</v>
      </c>
      <c r="P15" s="6" t="s">
        <v>15</v>
      </c>
      <c r="Q15" s="6" t="s">
        <v>16</v>
      </c>
      <c r="R15" s="6" t="s">
        <v>17</v>
      </c>
      <c r="S15" s="6" t="s">
        <v>18</v>
      </c>
      <c r="T15" s="6" t="s">
        <v>19</v>
      </c>
      <c r="U15" s="6" t="s">
        <v>20</v>
      </c>
      <c r="V15" s="6" t="s">
        <v>21</v>
      </c>
      <c r="W15" s="6" t="s">
        <v>22</v>
      </c>
      <c r="X15" s="6" t="s">
        <v>23</v>
      </c>
      <c r="Y15" s="6" t="s">
        <v>24</v>
      </c>
      <c r="Z15" s="6" t="s">
        <v>25</v>
      </c>
      <c r="AA15" s="6" t="s">
        <v>26</v>
      </c>
      <c r="AB15" s="6" t="s">
        <v>27</v>
      </c>
    </row>
    <row r="16" spans="1:28" ht="12.75" customHeight="1" x14ac:dyDescent="0.25">
      <c r="A16" s="4" t="s">
        <v>28</v>
      </c>
      <c r="B16" s="8">
        <v>22834.538051598924</v>
      </c>
      <c r="C16" s="8">
        <v>65815.964993560818</v>
      </c>
      <c r="D16" s="8">
        <v>3835.828466658355</v>
      </c>
      <c r="E16" s="8">
        <v>3576.2297583714249</v>
      </c>
      <c r="F16" s="8">
        <v>105.10157323407697</v>
      </c>
      <c r="G16" s="8">
        <v>9.8054760528546586E-2</v>
      </c>
      <c r="H16" s="8">
        <v>228.90530299800713</v>
      </c>
      <c r="I16" s="8">
        <v>0.11871473121251212</v>
      </c>
      <c r="J16" s="8">
        <v>619.65065743223488</v>
      </c>
      <c r="K16" s="8">
        <v>28.449403335689919</v>
      </c>
      <c r="L16" s="8">
        <v>14836.425796203124</v>
      </c>
      <c r="M16" s="8">
        <v>59134.569321890245</v>
      </c>
      <c r="N16" s="8">
        <v>9890.5119431327457</v>
      </c>
      <c r="O16" s="8">
        <v>83476.401126093362</v>
      </c>
      <c r="P16" s="8">
        <v>253390.45462053013</v>
      </c>
      <c r="Q16" s="8">
        <v>831.71411905850618</v>
      </c>
      <c r="R16" s="8">
        <v>1746.2163688190269</v>
      </c>
      <c r="S16" s="8">
        <v>162933.12537165952</v>
      </c>
      <c r="T16" s="8">
        <v>72.235864169156358</v>
      </c>
      <c r="U16" s="8">
        <v>3783.5889154641723</v>
      </c>
      <c r="V16" s="8">
        <v>36783.621361674523</v>
      </c>
      <c r="W16" s="8">
        <v>37.008006176818</v>
      </c>
      <c r="X16" s="8">
        <v>11174.971554238753</v>
      </c>
      <c r="Y16" s="8">
        <v>36.501237204853851</v>
      </c>
      <c r="Z16" s="8">
        <v>16089.508733061115</v>
      </c>
      <c r="AA16" s="8">
        <v>5515.2896539428111</v>
      </c>
      <c r="AB16" s="8">
        <f>SUM(B16:AA16)</f>
        <v>756777.02896999998</v>
      </c>
    </row>
    <row r="17" spans="1:28" ht="12.75" customHeight="1" x14ac:dyDescent="0.25">
      <c r="A17" s="4" t="s">
        <v>29</v>
      </c>
      <c r="B17" s="8">
        <v>20365.915283006401</v>
      </c>
      <c r="C17" s="8">
        <v>288195.23819970764</v>
      </c>
      <c r="D17" s="8">
        <v>15898.779531931985</v>
      </c>
      <c r="E17" s="8">
        <v>24599.536209041955</v>
      </c>
      <c r="F17" s="8">
        <v>392.38152053115772</v>
      </c>
      <c r="G17" s="8">
        <v>8.7409171941592256E-2</v>
      </c>
      <c r="H17" s="8">
        <v>8846.0134953382185</v>
      </c>
      <c r="I17" s="8">
        <v>0.27406420912662893</v>
      </c>
      <c r="J17" s="8">
        <v>24751.847752246405</v>
      </c>
      <c r="K17" s="8">
        <v>1176.2690911624663</v>
      </c>
      <c r="L17" s="8">
        <v>13238.598334764112</v>
      </c>
      <c r="M17" s="8">
        <v>372399.38525462581</v>
      </c>
      <c r="N17" s="8">
        <v>8818.628642280959</v>
      </c>
      <c r="O17" s="8">
        <v>638569.33596651093</v>
      </c>
      <c r="P17" s="8">
        <v>1415376.4120125882</v>
      </c>
      <c r="Q17" s="8">
        <v>1835.5869525999622</v>
      </c>
      <c r="R17" s="8">
        <v>26362.091350231491</v>
      </c>
      <c r="S17" s="8">
        <v>873344.1747686672</v>
      </c>
      <c r="T17" s="8">
        <v>247.46332941286491</v>
      </c>
      <c r="U17" s="8">
        <v>67039.207062945614</v>
      </c>
      <c r="V17" s="8">
        <v>122353.33291331421</v>
      </c>
      <c r="W17" s="8">
        <v>85.436489984100746</v>
      </c>
      <c r="X17" s="8">
        <v>132158.08959208755</v>
      </c>
      <c r="Y17" s="8">
        <v>502.0844159394502</v>
      </c>
      <c r="Z17" s="8">
        <v>549092.96912637027</v>
      </c>
      <c r="AA17" s="8">
        <v>17796.091919097475</v>
      </c>
      <c r="AB17" s="8">
        <f>SUM(B17:AA17)</f>
        <v>4623445.2306877673</v>
      </c>
    </row>
    <row r="18" spans="1:28" ht="12.75" customHeight="1" x14ac:dyDescent="0.25">
      <c r="A18" s="4" t="s">
        <v>34</v>
      </c>
      <c r="B18" s="8">
        <v>2.6056399508338588</v>
      </c>
      <c r="C18" s="8">
        <v>143451.82884368152</v>
      </c>
      <c r="D18" s="8">
        <v>4993.561308020081</v>
      </c>
      <c r="E18" s="8">
        <v>8408.056502158468</v>
      </c>
      <c r="F18" s="8">
        <v>176.9671675187123</v>
      </c>
      <c r="G18" s="8">
        <v>6.0304443296990132E-6</v>
      </c>
      <c r="H18" s="8">
        <v>58.856962996506454</v>
      </c>
      <c r="I18" s="8">
        <v>1.9305761405108604E-2</v>
      </c>
      <c r="J18" s="8">
        <v>199.20348878039306</v>
      </c>
      <c r="K18" s="8">
        <v>6.096576095298623</v>
      </c>
      <c r="L18" s="8">
        <v>2.3956982735354142</v>
      </c>
      <c r="M18" s="8">
        <v>55736.909691012777</v>
      </c>
      <c r="N18" s="8">
        <v>0.82710689875474064</v>
      </c>
      <c r="O18" s="8">
        <v>174552.31680516282</v>
      </c>
      <c r="P18" s="8">
        <v>366901.3573900215</v>
      </c>
      <c r="Q18" s="8">
        <v>3052.3087747045038</v>
      </c>
      <c r="R18" s="8">
        <v>37483.87128593363</v>
      </c>
      <c r="S18" s="8">
        <v>502007.97273830441</v>
      </c>
      <c r="T18" s="8">
        <v>719.46450557006108</v>
      </c>
      <c r="U18" s="8">
        <v>381.65913457284171</v>
      </c>
      <c r="V18" s="8">
        <v>56098.558906667851</v>
      </c>
      <c r="W18" s="8">
        <v>6.0183578737962833</v>
      </c>
      <c r="X18" s="8">
        <v>10944.661665715012</v>
      </c>
      <c r="Y18" s="8">
        <v>3.6437457079207727</v>
      </c>
      <c r="Z18" s="8">
        <v>1144.9027230460495</v>
      </c>
      <c r="AA18" s="8">
        <v>0</v>
      </c>
      <c r="AB18" s="8">
        <f t="shared" ref="AB18:AB24" si="0">SUM(B18:AA18)</f>
        <v>1366334.0643304591</v>
      </c>
    </row>
    <row r="19" spans="1:28" ht="12.75" customHeight="1" x14ac:dyDescent="0.25">
      <c r="A19" s="4" t="s">
        <v>33</v>
      </c>
      <c r="B19" s="8">
        <v>0</v>
      </c>
      <c r="C19" s="8">
        <v>116727.36729625547</v>
      </c>
      <c r="D19" s="8">
        <v>6996.1406687140425</v>
      </c>
      <c r="E19" s="8">
        <v>924.54648876200849</v>
      </c>
      <c r="F19" s="8">
        <v>34.82918691778773</v>
      </c>
      <c r="G19" s="8">
        <v>0</v>
      </c>
      <c r="H19" s="8">
        <v>12.766357337301104</v>
      </c>
      <c r="I19" s="8">
        <v>0</v>
      </c>
      <c r="J19" s="8">
        <v>36.940259040962836</v>
      </c>
      <c r="K19" s="8">
        <v>1.7634883839509035</v>
      </c>
      <c r="L19" s="8">
        <v>0</v>
      </c>
      <c r="M19" s="8">
        <v>4775.8261619283803</v>
      </c>
      <c r="N19" s="8">
        <v>0</v>
      </c>
      <c r="O19" s="8">
        <v>14075.883748337666</v>
      </c>
      <c r="P19" s="8">
        <v>64807.138039195146</v>
      </c>
      <c r="Q19" s="8">
        <v>176.89776632669455</v>
      </c>
      <c r="R19" s="8">
        <v>16127.24367009912</v>
      </c>
      <c r="S19" s="8">
        <v>165751.86645594268</v>
      </c>
      <c r="T19" s="8">
        <v>107.09369246513077</v>
      </c>
      <c r="U19" s="8">
        <v>3050.7312665961358</v>
      </c>
      <c r="V19" s="8">
        <v>0</v>
      </c>
      <c r="W19" s="8">
        <v>0</v>
      </c>
      <c r="X19" s="8">
        <v>128.2155061859018</v>
      </c>
      <c r="Y19" s="8">
        <v>0</v>
      </c>
      <c r="Z19" s="8">
        <v>11.483019884387202</v>
      </c>
      <c r="AA19" s="8">
        <v>0</v>
      </c>
      <c r="AB19" s="8">
        <f>SUM(B19:AA19)</f>
        <v>393746.73307237268</v>
      </c>
    </row>
    <row r="20" spans="1:28" ht="12.75" customHeight="1" x14ac:dyDescent="0.25">
      <c r="A20" s="4" t="s">
        <v>30</v>
      </c>
      <c r="B20" s="8">
        <v>4898.2984240297974</v>
      </c>
      <c r="C20" s="8">
        <v>1677.5726115215623</v>
      </c>
      <c r="D20" s="8">
        <v>97.555489460030174</v>
      </c>
      <c r="E20" s="8">
        <v>91.307607948429421</v>
      </c>
      <c r="F20" s="8">
        <v>3.37712413093969</v>
      </c>
      <c r="G20" s="8">
        <v>2.1040590918596763E-2</v>
      </c>
      <c r="H20" s="8">
        <v>549.07331529913176</v>
      </c>
      <c r="I20" s="8">
        <v>7.8489070454388406E-4</v>
      </c>
      <c r="J20" s="8">
        <v>1544.9044801157283</v>
      </c>
      <c r="K20" s="8">
        <v>73.748884761711778</v>
      </c>
      <c r="L20" s="8">
        <v>3181.7027608110593</v>
      </c>
      <c r="M20" s="8">
        <v>473.03761527185736</v>
      </c>
      <c r="N20" s="8">
        <v>2122.0261363874029</v>
      </c>
      <c r="O20" s="8">
        <v>80955.02214881689</v>
      </c>
      <c r="P20" s="8">
        <v>4763.3510864221371</v>
      </c>
      <c r="Q20" s="8">
        <v>5.3011616517135822</v>
      </c>
      <c r="R20" s="8">
        <v>51.089182286712209</v>
      </c>
      <c r="S20" s="8">
        <v>2753.0256472921196</v>
      </c>
      <c r="T20" s="8">
        <v>3.3891531250022657</v>
      </c>
      <c r="U20" s="8">
        <v>898.18457590171579</v>
      </c>
      <c r="V20" s="8">
        <v>1182856.0633529779</v>
      </c>
      <c r="W20" s="8">
        <v>0.24468100753131744</v>
      </c>
      <c r="X20" s="8">
        <v>5802.8058986472388</v>
      </c>
      <c r="Y20" s="8">
        <v>22.853942551890075</v>
      </c>
      <c r="Z20" s="8">
        <v>53.138300591689138</v>
      </c>
      <c r="AA20" s="8">
        <v>-138.07117124880776</v>
      </c>
      <c r="AB20" s="8">
        <f t="shared" si="0"/>
        <v>1292739.024235243</v>
      </c>
    </row>
    <row r="21" spans="1:28" ht="12.75" customHeight="1" x14ac:dyDescent="0.25">
      <c r="A21" s="4" t="s">
        <v>40</v>
      </c>
      <c r="B21" s="8">
        <v>-5.8413709398690852E-2</v>
      </c>
      <c r="C21" s="8">
        <v>-8466.8307921775267</v>
      </c>
      <c r="D21" s="8">
        <v>-299.88939667429975</v>
      </c>
      <c r="E21" s="8">
        <v>-591.24127481912842</v>
      </c>
      <c r="F21" s="8">
        <v>-14.460349880379853</v>
      </c>
      <c r="G21" s="8">
        <v>0</v>
      </c>
      <c r="H21" s="8">
        <v>-3.5567477874004063</v>
      </c>
      <c r="I21" s="8">
        <v>-9.3839715434649099E-4</v>
      </c>
      <c r="J21" s="8">
        <v>-16.91627492192373</v>
      </c>
      <c r="K21" s="8">
        <v>-0.64390025438003962</v>
      </c>
      <c r="L21" s="8">
        <v>-7.2123592880704079E-2</v>
      </c>
      <c r="M21" s="8">
        <v>-11156.497804777764</v>
      </c>
      <c r="N21" s="8">
        <v>-1.0640847600759588E-2</v>
      </c>
      <c r="O21" s="8">
        <v>-19241.776576189503</v>
      </c>
      <c r="P21" s="8">
        <v>-12507.141150941226</v>
      </c>
      <c r="Q21" s="8">
        <v>-54.95740945583114</v>
      </c>
      <c r="R21" s="8">
        <v>-1637.7569749035479</v>
      </c>
      <c r="S21" s="8">
        <v>-32199.021981443479</v>
      </c>
      <c r="T21" s="8">
        <v>-55.366250281587227</v>
      </c>
      <c r="U21" s="8">
        <v>-21.751156682311144</v>
      </c>
      <c r="V21" s="8">
        <v>-256.18887335337587</v>
      </c>
      <c r="W21" s="8">
        <v>-0.2925349476822387</v>
      </c>
      <c r="X21" s="8">
        <v>-196.00231135059616</v>
      </c>
      <c r="Y21" s="8">
        <v>-0.17642001838476992</v>
      </c>
      <c r="Z21" s="8">
        <v>-61.693761088622722</v>
      </c>
      <c r="AA21" s="8">
        <v>0</v>
      </c>
      <c r="AB21" s="8">
        <f>SUM(B21:AA21)</f>
        <v>-86782.304058495996</v>
      </c>
    </row>
    <row r="22" spans="1:28" ht="12.75" customHeight="1" x14ac:dyDescent="0.25">
      <c r="A22" s="4" t="s">
        <v>36</v>
      </c>
      <c r="B22" s="8">
        <v>9.7097248727033776</v>
      </c>
      <c r="C22" s="8">
        <v>8308.4143850457713</v>
      </c>
      <c r="D22" s="8">
        <v>545.58611119392197</v>
      </c>
      <c r="E22" s="8">
        <v>790.14014172579436</v>
      </c>
      <c r="F22" s="8">
        <v>20.206725941335502</v>
      </c>
      <c r="G22" s="8">
        <v>0</v>
      </c>
      <c r="H22" s="8">
        <v>2.38107081685073</v>
      </c>
      <c r="I22" s="8">
        <v>0.15598355735026137</v>
      </c>
      <c r="J22" s="8">
        <v>54.844554988629113</v>
      </c>
      <c r="K22" s="8">
        <v>2.0248691405657517</v>
      </c>
      <c r="L22" s="8">
        <v>11.988628198951522</v>
      </c>
      <c r="M22" s="8">
        <v>13021.236747954334</v>
      </c>
      <c r="N22" s="8">
        <v>1.7687577741477423</v>
      </c>
      <c r="O22" s="8">
        <v>20342.490920147833</v>
      </c>
      <c r="P22" s="8">
        <v>21216.894220095553</v>
      </c>
      <c r="Q22" s="8">
        <v>1009.3469921434197</v>
      </c>
      <c r="R22" s="8">
        <v>176.29045211290423</v>
      </c>
      <c r="S22" s="8">
        <v>29799.444962344187</v>
      </c>
      <c r="T22" s="8">
        <v>57.445278831846878</v>
      </c>
      <c r="U22" s="8">
        <v>2810.7417825023567</v>
      </c>
      <c r="V22" s="8">
        <v>14418.596505193589</v>
      </c>
      <c r="W22" s="8">
        <v>48.626151067695652</v>
      </c>
      <c r="X22" s="8">
        <v>8938.5204113539949</v>
      </c>
      <c r="Y22" s="8">
        <v>29.32513374320617</v>
      </c>
      <c r="Z22" s="8">
        <v>8309.1656788942437</v>
      </c>
      <c r="AA22" s="8">
        <v>6665.4393503588335</v>
      </c>
      <c r="AB22" s="8">
        <f t="shared" si="0"/>
        <v>136590.78554000004</v>
      </c>
    </row>
    <row r="23" spans="1:28" ht="12.75" customHeight="1" x14ac:dyDescent="0.25">
      <c r="A23" s="4" t="s">
        <v>37</v>
      </c>
      <c r="B23" s="8">
        <v>1.6691735713626178E-2</v>
      </c>
      <c r="C23" s="8">
        <v>24145.687992770647</v>
      </c>
      <c r="D23" s="8">
        <v>1460.6598472879275</v>
      </c>
      <c r="E23" s="8">
        <v>1323.1909213265353</v>
      </c>
      <c r="F23" s="8">
        <v>49.830345488232915</v>
      </c>
      <c r="G23" s="8">
        <v>0</v>
      </c>
      <c r="H23" s="8">
        <v>19.301746893337938</v>
      </c>
      <c r="I23" s="8">
        <v>2.6814728008219159E-4</v>
      </c>
      <c r="J23" s="8">
        <v>38.414817410387506</v>
      </c>
      <c r="K23" s="8">
        <v>1.8328622059330257</v>
      </c>
      <c r="L23" s="8">
        <v>2.0609339202636974E-2</v>
      </c>
      <c r="M23" s="8">
        <v>14686.138697654002</v>
      </c>
      <c r="N23" s="8">
        <v>3.0406255269389373E-3</v>
      </c>
      <c r="O23" s="8">
        <v>19845.478899815087</v>
      </c>
      <c r="P23" s="8">
        <v>110068.36108417464</v>
      </c>
      <c r="Q23" s="8">
        <v>5.5044688222061469</v>
      </c>
      <c r="R23" s="8">
        <v>0.3030563351775995</v>
      </c>
      <c r="S23" s="8">
        <v>61090.368502978788</v>
      </c>
      <c r="T23" s="8">
        <v>9.875268607788952E-2</v>
      </c>
      <c r="U23" s="8">
        <v>4.8318731589058421</v>
      </c>
      <c r="V23" s="8">
        <v>-398.00036542678998</v>
      </c>
      <c r="W23" s="8">
        <v>8.3591952710690628E-2</v>
      </c>
      <c r="X23" s="8">
        <v>15.365978164490874</v>
      </c>
      <c r="Y23" s="8">
        <v>5.0412075380675089E-2</v>
      </c>
      <c r="Z23" s="8">
        <v>14.284070798210037</v>
      </c>
      <c r="AA23" s="8">
        <v>11.458383580380222</v>
      </c>
      <c r="AB23" s="8">
        <f t="shared" si="0"/>
        <v>232383.28654999999</v>
      </c>
    </row>
    <row r="24" spans="1:28" ht="12.75" customHeight="1" x14ac:dyDescent="0.25">
      <c r="A24" s="4" t="s">
        <v>31</v>
      </c>
      <c r="B24" s="8">
        <v>-6.8401226859949951</v>
      </c>
      <c r="C24" s="8">
        <v>-5852.9540707754331</v>
      </c>
      <c r="D24" s="8">
        <v>-384.34414829122829</v>
      </c>
      <c r="E24" s="8">
        <v>-556.62293004077117</v>
      </c>
      <c r="F24" s="8">
        <v>-14.234850763853867</v>
      </c>
      <c r="G24" s="8">
        <v>0</v>
      </c>
      <c r="H24" s="8">
        <v>-1.6773715759020005</v>
      </c>
      <c r="I24" s="8">
        <v>-0.10988433588609657</v>
      </c>
      <c r="J24" s="8">
        <v>-38.635851138856694</v>
      </c>
      <c r="K24" s="8">
        <v>-1.4264413797647366</v>
      </c>
      <c r="L24" s="8">
        <v>-8.4455212472746641</v>
      </c>
      <c r="M24" s="8">
        <v>-9172.9537187798996</v>
      </c>
      <c r="N24" s="8">
        <v>-1.246020905390445</v>
      </c>
      <c r="O24" s="8">
        <v>-14330.491899283819</v>
      </c>
      <c r="P24" s="8">
        <v>-14946.474939698854</v>
      </c>
      <c r="Q24" s="8">
        <v>-711.04561143747355</v>
      </c>
      <c r="R24" s="8">
        <v>-124.18975167996281</v>
      </c>
      <c r="S24" s="8">
        <v>-20992.547388239131</v>
      </c>
      <c r="T24" s="8">
        <v>-40.46795970971975</v>
      </c>
      <c r="U24" s="8">
        <v>-1980.0580225519343</v>
      </c>
      <c r="V24" s="8">
        <v>-10157.339198419915</v>
      </c>
      <c r="W24" s="8">
        <v>-34.255227971064024</v>
      </c>
      <c r="X24" s="8">
        <v>-6296.8392046631734</v>
      </c>
      <c r="Y24" s="8">
        <v>-20.65841362309315</v>
      </c>
      <c r="Z24" s="8">
        <v>-5853.4833280061139</v>
      </c>
      <c r="AA24" s="8">
        <v>-4695.5422023012879</v>
      </c>
      <c r="AB24" s="8">
        <f t="shared" si="0"/>
        <v>-96222.884079505806</v>
      </c>
    </row>
    <row r="25" spans="1:28" ht="12.75" customHeight="1" x14ac:dyDescent="0.25">
      <c r="A25" s="6" t="s">
        <v>32</v>
      </c>
      <c r="B25" s="9">
        <f>SUM(B16:B24)</f>
        <v>48104.18527879897</v>
      </c>
      <c r="C25" s="9">
        <f t="shared" ref="C25:AB25" si="1">SUM(C16:C24)</f>
        <v>634002.28945959057</v>
      </c>
      <c r="D25" s="9">
        <f t="shared" si="1"/>
        <v>33143.877878300824</v>
      </c>
      <c r="E25" s="9">
        <f t="shared" si="1"/>
        <v>38565.143424474722</v>
      </c>
      <c r="F25" s="9">
        <f t="shared" si="1"/>
        <v>753.99844311800905</v>
      </c>
      <c r="G25" s="9">
        <f t="shared" si="1"/>
        <v>0.2065105538330653</v>
      </c>
      <c r="H25" s="9">
        <f t="shared" si="1"/>
        <v>9712.0641323160507</v>
      </c>
      <c r="I25" s="9">
        <f t="shared" si="1"/>
        <v>0.45829856403869396</v>
      </c>
      <c r="J25" s="9">
        <f t="shared" si="1"/>
        <v>27190.253883953956</v>
      </c>
      <c r="K25" s="9">
        <f t="shared" si="1"/>
        <v>1288.1148334514714</v>
      </c>
      <c r="L25" s="9">
        <f t="shared" si="1"/>
        <v>31262.614182749832</v>
      </c>
      <c r="M25" s="9">
        <f t="shared" si="1"/>
        <v>499897.65196677973</v>
      </c>
      <c r="N25" s="9">
        <f t="shared" si="1"/>
        <v>20832.508965346547</v>
      </c>
      <c r="O25" s="9">
        <f t="shared" si="1"/>
        <v>998244.66113941115</v>
      </c>
      <c r="P25" s="9">
        <f t="shared" si="1"/>
        <v>2209070.3523623878</v>
      </c>
      <c r="Q25" s="9">
        <f t="shared" si="1"/>
        <v>6150.6572144137008</v>
      </c>
      <c r="R25" s="9">
        <f t="shared" si="1"/>
        <v>80185.158639234563</v>
      </c>
      <c r="S25" s="9">
        <f t="shared" si="1"/>
        <v>1744488.409077506</v>
      </c>
      <c r="T25" s="9">
        <f t="shared" si="1"/>
        <v>1111.356366268833</v>
      </c>
      <c r="U25" s="9">
        <f t="shared" si="1"/>
        <v>75967.135431907504</v>
      </c>
      <c r="V25" s="9">
        <f t="shared" si="1"/>
        <v>1401698.644602628</v>
      </c>
      <c r="W25" s="9">
        <f t="shared" si="1"/>
        <v>142.86951514390643</v>
      </c>
      <c r="X25" s="9">
        <f t="shared" si="1"/>
        <v>162669.78909037914</v>
      </c>
      <c r="Y25" s="9">
        <f t="shared" si="1"/>
        <v>573.62405358122385</v>
      </c>
      <c r="Z25" s="9">
        <f t="shared" si="1"/>
        <v>568800.2745635513</v>
      </c>
      <c r="AA25" s="9">
        <f t="shared" si="1"/>
        <v>25154.665933429402</v>
      </c>
      <c r="AB25" s="9">
        <f t="shared" si="1"/>
        <v>8619010.9652478416</v>
      </c>
    </row>
  </sheetData>
  <mergeCells count="1">
    <mergeCell ref="A11:J11"/>
  </mergeCells>
  <pageMargins left="0.35433070866141736" right="0.39370078740157483" top="3.1496062992125986" bottom="0.74803149606299213" header="0.31496062992125984" footer="0.31496062992125984"/>
  <pageSetup paperSize="8" scale="4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Informe7_TdP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Rosa Abad Navarro</cp:lastModifiedBy>
  <cp:lastPrinted>2017-05-30T07:05:08Z</cp:lastPrinted>
  <dcterms:created xsi:type="dcterms:W3CDTF">2016-02-24T21:34:47Z</dcterms:created>
  <dcterms:modified xsi:type="dcterms:W3CDTF">2018-07-13T01:39:29Z</dcterms:modified>
</cp:coreProperties>
</file>