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Claro RR 2018-2019\2019\"/>
    </mc:Choice>
  </mc:AlternateContent>
  <bookViews>
    <workbookView xWindow="-120" yWindow="-120" windowWidth="24240" windowHeight="13140"/>
  </bookViews>
  <sheets>
    <sheet name="Inform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_____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45" hidden="1">{#N/A,#N/A,FALSE,"1";#N/A,#N/A,FALSE,"1a 1b";#N/A,#N/A,FALSE,"2";#N/A,#N/A,FALSE,"3";#N/A,#N/A,FALSE,"4";#N/A,#N/A,FALSE,"5";#N/A,#N/A,FALSE,"5a 5b"}</definedName>
    <definedName name="_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an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2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3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4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5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ans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H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jul02" hidden="1">{#N/A,#N/A,FALSE,"MAY96 2260";#N/A,#N/A,FALSE,"system reclass";#N/A,#N/A,FALSE,"Items with no project number"}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TF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q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1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1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set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set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123Graph_A" hidden="1">[1]Cosmedpresu!#REF!</definedName>
    <definedName name="__123Graph_ACAPTACIO" hidden="1">[2]COMPENSACIONES!#REF!</definedName>
    <definedName name="__123Graph_ACAPTUEN" hidden="1">[2]COMPENSACIONES!#REF!</definedName>
    <definedName name="__123Graph_AMANPOWER" hidden="1">'[3]3partcurve'!$B$83:$AK$83</definedName>
    <definedName name="__123Graph_APERFORMANCE" hidden="1">'[3]3partcurve'!$B$109:$AK$109</definedName>
    <definedName name="__123Graph_APRINCIPAL" hidden="1">'[4]consolid-dossier (IAS) (2)'!#REF!</definedName>
    <definedName name="__123Graph_APROGRESS" hidden="1">'[3]3partcurve'!$B$42:$AK$42</definedName>
    <definedName name="__123Graph_B" hidden="1">'[5]Gen-2'!#REF!</definedName>
    <definedName name="__123Graph_BCAPTUEN" hidden="1">[2]COMPENSACIONES!#REF!</definedName>
    <definedName name="__123Graph_BMANPOWER" hidden="1">'[3]3partcurve'!$B$84:$AK$84</definedName>
    <definedName name="__123Graph_BPERFORMANCE" hidden="1">'[3]3partcurve'!$B$110:$AK$110</definedName>
    <definedName name="__123Graph_BPROGRESS" hidden="1">'[3]3partcurve'!$B$43:$AK$43</definedName>
    <definedName name="__123Graph_C" hidden="1">'[5]Gen-2'!#REF!</definedName>
    <definedName name="__123Graph_CCAPTUEN" hidden="1">[2]COMPENSACIONES!#REF!</definedName>
    <definedName name="__123Graph_CMANPOWER" hidden="1">'[3]3partcurve'!#REF!</definedName>
    <definedName name="__123Graph_D" hidden="1">[6]Cosmedpresu!#REF!</definedName>
    <definedName name="__123Graph_DCAPTUEN" hidden="1">[2]COMPENSACIONES!#REF!</definedName>
    <definedName name="__123Graph_E" hidden="1">'[5]Gen-2'!#REF!</definedName>
    <definedName name="__123Graph_F" hidden="1">'[5]Gen-2'!#REF!</definedName>
    <definedName name="__123Graph_LBL_APRINCIPAL" hidden="1">'[4]consolid-dossier (IAS) (2)'!#REF!</definedName>
    <definedName name="__123Graph_X" hidden="1">[7]OTR.CRED.!#REF!</definedName>
    <definedName name="__123Graph_XCAPTACIO" hidden="1">[2]COMPENSACIONES!#REF!</definedName>
    <definedName name="__123Graph_XCAPTUEN" hidden="1">[2]COMPENSACIONES!#REF!</definedName>
    <definedName name="__123Graph_XMANPOWER" hidden="1">'[3]3partcurve'!$B$82:$AK$82</definedName>
    <definedName name="__123Graph_XPERFORMANCE" hidden="1">'[3]3partcurve'!$B$108:$AK$108</definedName>
    <definedName name="__123Graph_XPROGRESS" hidden="1">'[3]3partcurve'!$B$41:$AK$41</definedName>
    <definedName name="__a1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n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2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3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4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5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5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5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ans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H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1" hidden="1">[8]insolubles!$AT$1:$AT$22</definedName>
    <definedName name="_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TF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r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3" hidden="1">{"vista1",#N/A,FALSE,"Tarifas_Teoricas_May_97";"vista2",#N/A,FALSE,"Tarifas_Teoricas_May_97";"vista1",#N/A,FALSE,"Tarifas_Barra_May_97";"vista2",#N/A,FALSE,"Tarifas_Barra_May_97"}</definedName>
    <definedName name="_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1__123Graph_ACHART_1" hidden="1">[9]PROMES!#REF!</definedName>
    <definedName name="_1__123Graph_ACHART_3" hidden="1">'[10]BG DIC 2002'!#REF!</definedName>
    <definedName name="_1__123Graph_AGRAFICO_1" hidden="1">'[11]IPC-IPP'!#REF!</definedName>
    <definedName name="_1_0__123Grap" hidden="1">[12]Cosmedpresu!#REF!</definedName>
    <definedName name="_10__123Graph_ACHART_6" hidden="1">[13]LONGPLAN!#REF!</definedName>
    <definedName name="_10__123Graph_BCHART_5" hidden="1">[13]LONGPLAN!#REF!</definedName>
    <definedName name="_10__123Graph_CCHART_1" hidden="1">'[14]Cross Bdr'!$C$72:$AL$72</definedName>
    <definedName name="_11__123Graph_BCHART_6" hidden="1">[13]LONGPLAN!#REF!</definedName>
    <definedName name="_11__123Graph_XCHART_1" hidden="1">'[14]Cross Bdr'!$C$68:$AL$68</definedName>
    <definedName name="_12__123Graph_ACHART_4" hidden="1">[13]LONGPLAN!#REF!</definedName>
    <definedName name="_12__123Graph_ACHART_8" hidden="1">[13]LONGPLAN!#REF!</definedName>
    <definedName name="_12__123Graph_BCHART_8" hidden="1">[13]LONGPLAN!#REF!</definedName>
    <definedName name="_12__123Graph_DGRAFICO_1" hidden="1">'[11]IPC-IPP'!#REF!</definedName>
    <definedName name="_12_0_0__123Grap" hidden="1">[12]Cosmedpresu!#REF!</definedName>
    <definedName name="_12_0_S" hidden="1">[15]Plan1!#REF!</definedName>
    <definedName name="_13__123Graph_CCHART_3" hidden="1">[13]LONGPLAN!#REF!</definedName>
    <definedName name="_14__123Graph_BCHART_1" hidden="1">[16]PROMES!#REF!</definedName>
    <definedName name="_14__123Graph_CCHART_4" hidden="1">[13]LONGPLAN!#REF!</definedName>
    <definedName name="_15__123Graph_CCHART_5" hidden="1">[13]LONGPLAN!#REF!</definedName>
    <definedName name="_15__123Graph_EGRAFICO_1" hidden="1">'[11]IPC-IPP'!#REF!</definedName>
    <definedName name="_16__123Graph_ACHART_5" hidden="1">[13]LONGPLAN!#REF!</definedName>
    <definedName name="_16__123Graph_BCHART_3" hidden="1">[13]LONGPLAN!#REF!</definedName>
    <definedName name="_16__123Graph_CCHART_6" hidden="1">[13]LONGPLAN!#REF!</definedName>
    <definedName name="_16_0_0__123Grap" hidden="1">[12]Cosmedpresu!#REF!</definedName>
    <definedName name="_17__123Graph_CCHART_8" hidden="1">[13]LONGPLAN!#REF!</definedName>
    <definedName name="_18__123Graph_BCHART_4" hidden="1">[13]LONGPLAN!#REF!</definedName>
    <definedName name="_18__123Graph_FGRAFICO_1" hidden="1">'[11]IPC-IPP'!#REF!</definedName>
    <definedName name="_18__123Graph_XCHART_1" hidden="1">[9]PROMES!#REF!</definedName>
    <definedName name="_19__123Graph_XCHART_3" hidden="1">[13]LONGPLAN!#REF!</definedName>
    <definedName name="_2__123Graph_ACHART_1" hidden="1">[16]PROMES!#REF!</definedName>
    <definedName name="_2__123Graph_ACHART_3" hidden="1">[13]LONGPLAN!#REF!</definedName>
    <definedName name="_2__123Graph_ACHART_4" hidden="1">'[10]BG DIC 2002'!#REF!</definedName>
    <definedName name="_2__123Graph_BCHART_5" hidden="1">[17]MEX95IB!#REF!</definedName>
    <definedName name="_2__123Graph_BGRAFICO_1" hidden="1">'[11]IPC-IPP'!#REF!</definedName>
    <definedName name="_20__123Graph_ACHART_6" hidden="1">[13]LONGPLAN!#REF!</definedName>
    <definedName name="_20__123Graph_BCHART_5" hidden="1">[13]LONGPLAN!#REF!</definedName>
    <definedName name="_20__123Graph_XCHART_4" hidden="1">[13]LONGPLAN!#REF!</definedName>
    <definedName name="_21__123Graph_XCHART_5" hidden="1">[13]LONGPLAN!#REF!</definedName>
    <definedName name="_21__123Graph_XGRAFICO_1" hidden="1">'[11]IPC-IPP'!#REF!</definedName>
    <definedName name="_22__123Graph_BCHART_6" hidden="1">[13]LONGPLAN!#REF!</definedName>
    <definedName name="_22__123Graph_XCHART_6" hidden="1">[13]LONGPLAN!#REF!</definedName>
    <definedName name="_23__123Graph_XCHART_8" hidden="1">[13]LONGPLAN!#REF!</definedName>
    <definedName name="_24__123Graph_ACHART_8" hidden="1">[13]LONGPLAN!#REF!</definedName>
    <definedName name="_24__123Graph_BCHART_8" hidden="1">[13]LONGPLAN!#REF!</definedName>
    <definedName name="_26__123Graph_CCHART_3" hidden="1">[13]LONGPLAN!#REF!</definedName>
    <definedName name="_28__123Graph_BCHART_1" hidden="1">[9]PROMES!#REF!</definedName>
    <definedName name="_28__123Graph_CCHART_4" hidden="1">[13]LONGPLAN!#REF!</definedName>
    <definedName name="_3__123Graph_ACHART_4" hidden="1">[13]LONGPLAN!#REF!</definedName>
    <definedName name="_3__123Graph_AGRAFICO_1" hidden="1">'[11]IPC-IPP'!#REF!</definedName>
    <definedName name="_3__123Graph_CGRAFICO_1" hidden="1">'[11]IPC-IPP'!#REF!</definedName>
    <definedName name="_3__123Graph_XCHART_3" hidden="1">'[10]BG DIC 2002'!#REF!</definedName>
    <definedName name="_3_0__123Grap" hidden="1">[12]Cosmedpresu!#REF!</definedName>
    <definedName name="_3_0_S" hidden="1">[15]Plan1!#REF!</definedName>
    <definedName name="_30__123Graph_CCHART_5" hidden="1">[13]LONGPLAN!#REF!</definedName>
    <definedName name="_32__123Graph_BCHART_3" hidden="1">[13]LONGPLAN!#REF!</definedName>
    <definedName name="_32__123Graph_CCHART_6" hidden="1">[13]LONGPLAN!#REF!</definedName>
    <definedName name="_34__123Graph_CCHART_8" hidden="1">[13]LONGPLAN!#REF!</definedName>
    <definedName name="_36__123Graph_BCHART_4" hidden="1">[13]LONGPLAN!#REF!</definedName>
    <definedName name="_36__123Graph_XCHART_1" hidden="1">[16]PROMES!#REF!</definedName>
    <definedName name="_38__123Graph_XCHART_3" hidden="1">[13]LONGPLAN!#REF!</definedName>
    <definedName name="_4__123Graph_ACHART_1" hidden="1">[9]PROMES!#REF!</definedName>
    <definedName name="_4__123Graph_ACHART_3" hidden="1">[13]LONGPLAN!#REF!</definedName>
    <definedName name="_4__123Graph_ACHART_5" hidden="1">[13]LONGPLAN!#REF!</definedName>
    <definedName name="_4__123Graph_BCHART_5" hidden="1">[18]MEX95IB!#REF!</definedName>
    <definedName name="_4__123Graph_DGRAFICO_1" hidden="1">'[11]IPC-IPP'!#REF!</definedName>
    <definedName name="_4__123Graph_XCHART_4" hidden="1">'[10]BG DIC 2002'!#REF!</definedName>
    <definedName name="_4_0__123Grap" hidden="1">[12]Cosmedpresu!#REF!</definedName>
    <definedName name="_4_0_0__123Grap" hidden="1">[12]Cosmedpresu!#REF!</definedName>
    <definedName name="_40__123Graph_BCHART_5" hidden="1">[13]LONGPLAN!#REF!</definedName>
    <definedName name="_40__123Graph_XCHART_4" hidden="1">[13]LONGPLAN!#REF!</definedName>
    <definedName name="_42__123Graph_XCHART_5" hidden="1">[13]LONGPLAN!#REF!</definedName>
    <definedName name="_44__123Graph_BCHART_6" hidden="1">[13]LONGPLAN!#REF!</definedName>
    <definedName name="_44__123Graph_XCHART_6" hidden="1">[13]LONGPLAN!#REF!</definedName>
    <definedName name="_46__123Graph_XCHART_8" hidden="1">[13]LONGPLAN!#REF!</definedName>
    <definedName name="_48__123Graph_BCHART_8" hidden="1">[13]LONGPLAN!#REF!</definedName>
    <definedName name="_5__123Graph_ACHART_6" hidden="1">[13]LONGPLAN!#REF!</definedName>
    <definedName name="_5__123Graph_EGRAFICO_1" hidden="1">'[11]IPC-IPP'!#REF!</definedName>
    <definedName name="_5_0_S" hidden="1">[15]Plan1!#REF!</definedName>
    <definedName name="_52__123Graph_CCHART_3" hidden="1">[13]LONGPLAN!#REF!</definedName>
    <definedName name="_56__123Graph_CCHART_4" hidden="1">[13]LONGPLAN!#REF!</definedName>
    <definedName name="_56_0_S" hidden="1">#REF!</definedName>
    <definedName name="_6__123Graph_ACHART_4" hidden="1">[13]LONGPLAN!#REF!</definedName>
    <definedName name="_6__123Graph_ACHART_8" hidden="1">[13]LONGPLAN!#REF!</definedName>
    <definedName name="_6__123Graph_BCHART_5" hidden="1">[17]MEX95IB!#REF!</definedName>
    <definedName name="_6__123Graph_BGRAFICO_1" hidden="1">'[11]IPC-IPP'!#REF!</definedName>
    <definedName name="_6__123Graph_FGRAFICO_1" hidden="1">'[11]IPC-IPP'!#REF!</definedName>
    <definedName name="_6_0_0__123Grap" hidden="1">[12]Cosmedpresu!#REF!</definedName>
    <definedName name="_60__123Graph_CCHART_5" hidden="1">[13]LONGPLAN!#REF!</definedName>
    <definedName name="_64__123Graph_CCHART_6" hidden="1">[13]LONGPLAN!#REF!</definedName>
    <definedName name="_68__123Graph_CCHART_8" hidden="1">[13]LONGPLAN!#REF!</definedName>
    <definedName name="_7__123Graph_BCHART_1" hidden="1">[9]PROMES!#REF!</definedName>
    <definedName name="_7__123Graph_XGRAFICO_1" hidden="1">'[11]IPC-IPP'!#REF!</definedName>
    <definedName name="_72__123Graph_XCHART_1" hidden="1">[9]PROMES!#REF!</definedName>
    <definedName name="_76__123Graph_XCHART_3" hidden="1">[13]LONGPLAN!#REF!</definedName>
    <definedName name="_8__123Graph_ACHART_1" hidden="1">'[14]Cross Bdr'!$C$71:$AL$71</definedName>
    <definedName name="_8__123Graph_ACHART_3" hidden="1">[13]LONGPLAN!#REF!</definedName>
    <definedName name="_8__123Graph_ACHART_5" hidden="1">[13]LONGPLAN!#REF!</definedName>
    <definedName name="_8__123Graph_BCHART_3" hidden="1">[13]LONGPLAN!#REF!</definedName>
    <definedName name="_8__123Graph_BCHART_5" hidden="1">[17]MEX95IB!#REF!</definedName>
    <definedName name="_80__123Graph_XCHART_4" hidden="1">[13]LONGPLAN!#REF!</definedName>
    <definedName name="_84__123Graph_XCHART_5" hidden="1">[13]LONGPLAN!#REF!</definedName>
    <definedName name="_88__123Graph_XCHART_6" hidden="1">[13]LONGPLAN!#REF!</definedName>
    <definedName name="_9__123Graph_BCHART_1" hidden="1">'[14]Cross Bdr'!$C$73:$AL$73</definedName>
    <definedName name="_9__123Graph_BCHART_4" hidden="1">[13]LONGPLAN!#REF!</definedName>
    <definedName name="_9__123Graph_CGRAFICO_1" hidden="1">'[11]IPC-IPP'!#REF!</definedName>
    <definedName name="_9_0_S" hidden="1">[15]Plan1!#REF!</definedName>
    <definedName name="_92__123Graph_XCHART_8" hidden="1">[13]LONGPLAN!#REF!</definedName>
    <definedName name="_a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123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3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4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45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567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67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78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89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ns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2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3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4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5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ns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asd1" hidden="1">{#N/A,#N/A,FALSE,"1";#N/A,#N/A,FALSE,"1a 1b";#N/A,#N/A,FALSE,"2";#N/A,#N/A,FALSE,"3";#N/A,#N/A,FALSE,"4";#N/A,#N/A,FALSE,"5";#N/A,#N/A,FALSE,"5a 5b"}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7</definedName>
    <definedName name="_AtRisk_SimSetting_ReportsList">0</definedName>
    <definedName name="_AtRisk_SimSetting_SimNameCount">0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ConstructionMethod__DiscountSolver">2</definedName>
    <definedName name="_ConstructionMethod__InterpolatedSwap">1</definedName>
    <definedName name="_ConstructionMethod__ZeroSolver">3</definedName>
    <definedName name="_DateAdjustment__Following">3</definedName>
    <definedName name="_DateAdjustment__FRN">15</definedName>
    <definedName name="_DateAdjustment__ModifiedFollowing">7</definedName>
    <definedName name="_DateAdjustment__NoAdjustment">0</definedName>
    <definedName name="_DateAdjustment__Preceding">1</definedName>
    <definedName name="_DayBasis__Actual360">2</definedName>
    <definedName name="_DayBasis__Actual365Fixed">3</definedName>
    <definedName name="_DayBasis__ActualActual">1</definedName>
    <definedName name="_DayBasis__DB_30_360">0</definedName>
    <definedName name="_DayBasis__DB_30_365">6</definedName>
    <definedName name="_DayBasis__DB_30E_360">4</definedName>
    <definedName name="_DayBasis__DB_90_365">7</definedName>
    <definedName name="_DayOfWeek__Friday">5</definedName>
    <definedName name="_DayOfWeek__Monday">1</definedName>
    <definedName name="_DayOfWeek__Saturday">6</definedName>
    <definedName name="_DayOfWeek__Sunday">7</definedName>
    <definedName name="_DayOfWeek__Thursday">4</definedName>
    <definedName name="_DayOfWeek__Tuesday">2</definedName>
    <definedName name="_DayOfWeek__Wednesday">3</definedName>
    <definedName name="_dj2005" hidden="1">{"DetallexDep",#N/A,FALSE,"Giovanna (x DEPT)"}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Fill" hidden="1">#REF!</definedName>
    <definedName name="_xlnm._FilterDatabase" localSheetId="0" hidden="1">'Informe 1'!$A$9:$F$141</definedName>
    <definedName name="_xlnm._FilterDatabase" hidden="1">'[19]Cash basis Ago-02'!$A$1:$BG$114</definedName>
    <definedName name="_Frequency__Annual">1</definedName>
    <definedName name="_Frequency__Daily">365</definedName>
    <definedName name="_Frequency__Monthly">12</definedName>
    <definedName name="_Frequency__Quarterly">4</definedName>
    <definedName name="_Frequency__SemiAnnual">2</definedName>
    <definedName name="_Frequency__Weekly">52</definedName>
    <definedName name="_Frequency__Zero">0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H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I2004" hidden="1">{#N/A,#N/A,FALSE,"Aging Summary";#N/A,#N/A,FALSE,"Ratio Analysis";#N/A,#N/A,FALSE,"Test 120 Day Accts";#N/A,#N/A,FALSE,"Tickmarks"}</definedName>
    <definedName name="_InterpolationMethod__CubicSpline">4</definedName>
    <definedName name="_InterpolationMethod__Exponential">3</definedName>
    <definedName name="_InterpolationMethod__InternalLinear">2</definedName>
    <definedName name="_InterpolationMethod__Linear">1</definedName>
    <definedName name="_InterpolationMethod__LinearY2T">6</definedName>
    <definedName name="_InterpolationMethod__LogLinear">5</definedName>
    <definedName name="_Interpolator__BasisSwap">3</definedName>
    <definedName name="_Interpolator__FutureValue">1</definedName>
    <definedName name="_Interpolator__Swap">2</definedName>
    <definedName name="_jul02" hidden="1">{#N/A,#N/A,FALSE,"MAY96 2260";#N/A,#N/A,FALSE,"system reclass";#N/A,#N/A,FALSE,"Items with no project number"}</definedName>
    <definedName name="_Key1" hidden="1">#REF!</definedName>
    <definedName name="_Key2" hidden="1">'[20]Fin LP'!#REF!</definedName>
    <definedName name="_MatInverse_In" hidden="1">'[21]DATOS - NO BORRAR'!#REF!</definedName>
    <definedName name="_MatInverse_Out" hidden="1">'[21]DATOS - NO BORRAR'!#REF!</definedName>
    <definedName name="_n1" hidden="1">[22]insolubles!$AT$1:$AT$22</definedName>
    <definedName name="_new1" hidden="1">{#N/A,#N/A,FALSE,"SMT1";#N/A,#N/A,FALSE,"SMT2";#N/A,#N/A,FALSE,"Summary";#N/A,#N/A,FALSE,"Graphs";#N/A,#N/A,FALSE,"4 Panel"}</definedName>
    <definedName name="_New15" hidden="1">{"EVA",#N/A,FALSE,"SMT2";#N/A,#N/A,FALSE,"Summary";#N/A,#N/A,FALSE,"Graphs";#N/A,#N/A,FALSE,"4 Panel"}</definedName>
    <definedName name="_New16" hidden="1">{#N/A,#N/A,FALSE,"SMT1";#N/A,#N/A,FALSE,"SMT2";#N/A,#N/A,FALSE,"Summary";#N/A,#N/A,FALSE,"Graphs";#N/A,#N/A,FALSE,"4 Panel"}</definedName>
    <definedName name="_New17" hidden="1">{#N/A,#N/A,FALSE,"SMT1";#N/A,#N/A,FALSE,"SMT2";#N/A,#N/A,FALSE,"Summary";#N/A,#N/A,FALSE,"Graphs";#N/A,#N/A,FALSE,"4 Panel"}</definedName>
    <definedName name="_New18" hidden="1">{#N/A,#N/A,FALSE,"Full";#N/A,#N/A,FALSE,"Half";#N/A,#N/A,FALSE,"Op Expenses";#N/A,#N/A,FALSE,"Cap Charge";#N/A,#N/A,FALSE,"Cost C";#N/A,#N/A,FALSE,"PP&amp;E";#N/A,#N/A,FALSE,"R&amp;D"}</definedName>
    <definedName name="_New19" hidden="1">{"EVA",#N/A,FALSE,"SMT2";#N/A,#N/A,FALSE,"Summary";#N/A,#N/A,FALSE,"Graphs";#N/A,#N/A,FALSE,"4 Panel"}</definedName>
    <definedName name="_New20" hidden="1">{#N/A,#N/A,FALSE,"SMT1";#N/A,#N/A,FALSE,"SMT2";#N/A,#N/A,FALSE,"Summary";#N/A,#N/A,FALSE,"Graphs";#N/A,#N/A,FALSE,"4 Panel"}</definedName>
    <definedName name="_New21" hidden="1">{#N/A,#N/A,FALSE,"Full";#N/A,#N/A,FALSE,"Half";#N/A,#N/A,FALSE,"Op Expenses";#N/A,#N/A,FALSE,"Cap Charge";#N/A,#N/A,FALSE,"Cost C";#N/A,#N/A,FALSE,"PP&amp;E";#N/A,#N/A,FALSE,"R&amp;D"}</definedName>
    <definedName name="_NEW3" hidden="1">{#N/A,#N/A,FALSE,"SMT1";#N/A,#N/A,FALSE,"SMT2";#N/A,#N/A,FALSE,"Summary";#N/A,#N/A,FALSE,"Graphs";#N/A,#N/A,FALSE,"4 Panel"}</definedName>
    <definedName name="_nEW30" hidden="1">{"EVA",#N/A,FALSE,"SMT2";#N/A,#N/A,FALSE,"Summary";#N/A,#N/A,FALSE,"Graphs";#N/A,#N/A,FALSE,"4 Panel"}</definedName>
    <definedName name="_New31" hidden="1">{#N/A,#N/A,FALSE,"SMT1";#N/A,#N/A,FALSE,"SMT2";#N/A,#N/A,FALSE,"Summary";#N/A,#N/A,FALSE,"Graphs";#N/A,#N/A,FALSE,"4 Panel"}</definedName>
    <definedName name="_New32" hidden="1">{#N/A,#N/A,FALSE,"SMT1";#N/A,#N/A,FALSE,"SMT2";#N/A,#N/A,FALSE,"Summary";#N/A,#N/A,FALSE,"Graphs";#N/A,#N/A,FALSE,"4 Panel"}</definedName>
    <definedName name="_New33" hidden="1">{#N/A,#N/A,FALSE,"Full";#N/A,#N/A,FALSE,"Half";#N/A,#N/A,FALSE,"Op Expenses";#N/A,#N/A,FALSE,"Cap Charge";#N/A,#N/A,FALSE,"Cost C";#N/A,#N/A,FALSE,"PP&amp;E";#N/A,#N/A,FALSE,"R&amp;D"}</definedName>
    <definedName name="_New34" hidden="1">{"EVA",#N/A,FALSE,"SMT2";#N/A,#N/A,FALSE,"Summary";#N/A,#N/A,FALSE,"Graphs";#N/A,#N/A,FALSE,"4 Panel"}</definedName>
    <definedName name="_New35" hidden="1">{#N/A,#N/A,FALSE,"SMT1";#N/A,#N/A,FALSE,"SMT2";#N/A,#N/A,FALSE,"Summary";#N/A,#N/A,FALSE,"Graphs";#N/A,#N/A,FALSE,"4 Panel"}</definedName>
    <definedName name="_New36" hidden="1">{#N/A,#N/A,FALSE,"Full";#N/A,#N/A,FALSE,"Half";#N/A,#N/A,FALSE,"Op Expenses";#N/A,#N/A,FALSE,"Cap Charge";#N/A,#N/A,FALSE,"Cost C";#N/A,#N/A,FALSE,"PP&amp;E";#N/A,#N/A,FALSE,"R&amp;D"}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nn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_OT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TF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Parse_In" hidden="1">'[23]70'!#REF!</definedName>
    <definedName name="_Parse_Out" hidden="1">#REF!</definedName>
    <definedName name="_q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q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Regression_Int" hidden="1">1</definedName>
    <definedName name="_Regression_X" hidden="1">'[24]INC-BAL'!#REF!</definedName>
    <definedName name="_set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4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6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1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19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0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2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set5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6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7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8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et9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Sort" hidden="1">#REF!</definedName>
    <definedName name="_Table1_In1" hidden="1">#REF!</definedName>
    <definedName name="_Table1_Out" hidden="1">#REF!</definedName>
    <definedName name="_u2" hidden="1">{#N/A,#N/A,FALSE,"Aging Summary";#N/A,#N/A,FALSE,"Ratio Analysis";#N/A,#N/A,FALSE,"Test 120 Day Accts";#N/A,#N/A,FALSE,"Tickmarks"}</definedName>
    <definedName name="_VAR1" hidden="1">[25]SUMREP!$Y$86:$Y$173</definedName>
    <definedName name="_w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wrn1" hidden="1">{#N/A,#N/A,FALSE,"1";#N/A,#N/A,FALSE,"1a 1b";#N/A,#N/A,FALSE,"2";#N/A,#N/A,FALSE,"3";#N/A,#N/A,FALSE,"4";#N/A,#N/A,FALSE,"5";#N/A,#N/A,FALSE,"5a 5b"}</definedName>
    <definedName name="_YieldCurveType__AdjustedGrowth">3</definedName>
    <definedName name="_YieldCurveType__AdjustedLibor">2</definedName>
    <definedName name="_YieldCurveType__Growth">1</definedName>
    <definedName name="_ZZZ1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5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A" hidden="1">{#N/A,#N/A,FALSE,"MONTHDET";#N/A,#N/A,FALSE,"ACTUAL"}</definedName>
    <definedName name="AAA_DOCTOPS" hidden="1">"AAA_SET"</definedName>
    <definedName name="AAAA" hidden="1">{#N/A,#N/A,FALSE,"1";#N/A,#N/A,FALSE,"1a 1b";#N/A,#N/A,FALSE,"2";#N/A,#N/A,FALSE,"3";#N/A,#N/A,FALSE,"4";#N/A,#N/A,FALSE,"5";#N/A,#N/A,FALSE,"5a 5b"}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1" hidden="1">{"April",#N/A,FALSE,"April"}</definedName>
    <definedName name="aaaaaa1" hidden="1">{"April",#N/A,FALSE,"April"}</definedName>
    <definedName name="aaaaa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b" hidden="1">{#N/A,#N/A,FALSE,"MONTHDET";#N/A,#N/A,FALSE,"ACTUAL"}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barred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abarrer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r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ccess_Button" hidden="1">"GM0997_Inv_Medios_Motivos_Original__2__Lista"</definedName>
    <definedName name="AccessDatabase" hidden="1">"L:\daniel\post1997\GM0997.mdb"</definedName>
    <definedName name="Acu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ad" hidden="1">{#N/A,#N/A,FALSE,"HIGHNEW";#N/A,#N/A,FALSE,"HIGHOLD"}</definedName>
    <definedName name="ada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" hidden="1">{#N/A,#N/A,FALSE,"1";#N/A,#N/A,FALSE,"1a 1b";#N/A,#N/A,FALSE,"2";#N/A,#N/A,FALSE,"3";#N/A,#N/A,FALSE,"4";#N/A,#N/A,FALSE,"5";#N/A,#N/A,FALSE,"5a 5b"}</definedName>
    <definedName name="add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dD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aD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dsfdsf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f" hidden="1">{#N/A,#N/A,FALSE,"1";#N/A,#N/A,FALSE,"1a 1b";#N/A,#N/A,FALSE,"2";#N/A,#N/A,FALSE,"3";#N/A,#N/A,FALSE,"4";#N/A,#N/A,FALSE,"5";#N/A,#N/A,FALSE,"5a 5b"}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LFL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p" hidden="1">{#N/A,#N/A,FALSE,"1";#N/A,#N/A,FALSE,"1a 1b";#N/A,#N/A,FALSE,"2";#N/A,#N/A,FALSE,"3";#N/A,#N/A,FALSE,"4";#N/A,#N/A,FALSE,"5";#N/A,#N/A,FALSE,"5a 5b"}</definedName>
    <definedName name="a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S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FDGRET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g" hidden="1">{#N/A,#N/A,FALSE,"Cobret"}</definedName>
    <definedName name="AGFG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KO" hidden="1">{#N/A,#N/A,FALSE,"SMT1";#N/A,#N/A,FALSE,"SMT2";#N/A,#N/A,FALSE,"Summary";#N/A,#N/A,FALSE,"Graphs";#N/A,#N/A,FALSE,"4 Panel"}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GE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nner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nscount" hidden="1">1</definedName>
    <definedName name="ANYNAM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AOTHER" hidden="1">{#N/A,#N/A,FALSE,"Cost Report";#N/A,#N/A,FALSE,"Qtly Summ.";#N/A,#N/A,FALSE,"Mar  Qtr";#N/A,#N/A,FALSE,"Report Summary"}</definedName>
    <definedName name="April">_Qtr2&amp;","&amp;_Qtr3&amp;","&amp;_Qtr4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RAFE" hidden="1">{"Resumen",#N/A,FALSE,"Sheet1";"Detalle",#N/A,FALSE,"Sheet1"}</definedName>
    <definedName name="_xlnm.Print_Area" localSheetId="0">'Informe 1'!$A$1:$F$141</definedName>
    <definedName name="ARREND" hidden="1">{#N/A,#N/A,FALSE,"1";#N/A,#N/A,FALSE,"1a 1b";#N/A,#N/A,FALSE,"2";#N/A,#N/A,FALSE,"3";#N/A,#N/A,FALSE,"4";#N/A,#N/A,FALSE,"5";#N/A,#N/A,FALSE,"5a 5b"}</definedName>
    <definedName name="as" hidden="1">#REF!</definedName>
    <definedName name="AS2DocOpenMode" hidden="1">"AS2DocumentEdit"</definedName>
    <definedName name="AS2HasNoAutoHeaderFooter">" "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b" hidden="1">{#N/A,#N/A,FALSE,"Aging Summary";#N/A,#N/A,FALSE,"Ratio Analysis";#N/A,#N/A,FALSE,"Test 120 Day Accts";#N/A,#N/A,FALSE,"Tickmarks"}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DG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sdsadsa" hidden="1">{#N/A,#N/A,FALSE,"1";#N/A,#N/A,FALSE,"1a 1b";#N/A,#N/A,FALSE,"2";#N/A,#N/A,FALSE,"3";#N/A,#N/A,FALSE,"4";#N/A,#N/A,FALSE,"5";#N/A,#N/A,FALSE,"5a 5b"}</definedName>
    <definedName name="asertg" hidden="1">{#N/A,#N/A,FALSE,"Aging Summary";#N/A,#N/A,FALSE,"Ratio Analysis";#N/A,#N/A,FALSE,"Test 120 Day Accts";#N/A,#N/A,FALSE,"Tickmarks"}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rrr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ssssssss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tribución" hidden="1">{#N/A,#N/A,FALSE,"1";#N/A,#N/A,FALSE,"1a 1b";#N/A,#N/A,FALSE,"2";#N/A,#N/A,FALSE,"3";#N/A,#N/A,FALSE,"4";#N/A,#N/A,FALSE,"5";#N/A,#N/A,FALSE,"5a 5b"}</definedName>
    <definedName name="a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zs" hidden="1">{#N/A,#N/A,FALSE,"Aging Summary";#N/A,#N/A,FALSE,"Ratio Analysis";#N/A,#N/A,FALSE,"Test 120 Day Accts";#N/A,#N/A,FALSE,"Tickmarks"}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miles" hidden="1">{"Cuenta 21 (página 1)",#N/A,FALSE,"21 (1)"}</definedName>
    <definedName name="balancemiles2" hidden="1">{"Cuenta 21 (página 1)",#N/A,FALSE,"21 (1)"}</definedName>
    <definedName name="BalType" hidden="1">FALSE</definedName>
    <definedName name="bb" hidden="1">{#N/A,#N/A,FALSE,"Aging Summary";#N/A,#N/A,FALSE,"Ratio Analysis";#N/A,#N/A,FALSE,"Test 120 Day Accts";#N/A,#N/A,FALSE,"Tickmarks"}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">{"'Edit'!$A$1:$V$2277"}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Ex1GK8S27TWXGZG269J4IQDTK9P" hidden="1">#REF!</definedName>
    <definedName name="BEx1I68I43C0G0RQEC90AFOSEV17" hidden="1">#REF!</definedName>
    <definedName name="BEx1JOBZ4VD386AY88EHT87Y3CKT" hidden="1">#REF!</definedName>
    <definedName name="BEx1K1D8IR8ETH438W134OG0FSX0" hidden="1">#REF!</definedName>
    <definedName name="BEx1N2LS8W99S7UI4GR771WSNZLW" hidden="1">#REF!</definedName>
    <definedName name="BEx1O42OHVKIF2AWB2SZYQQ05XIX" hidden="1">#REF!</definedName>
    <definedName name="BEx1X8JG2W70H6YKDW5MV45J5ELY" hidden="1">#REF!</definedName>
    <definedName name="BEx3B0Z859WET7VEAI8LQ7ABVY00" hidden="1">#REF!</definedName>
    <definedName name="BEx3EGB2GS5B98QSQGKQLGIAJKJV" hidden="1">#REF!</definedName>
    <definedName name="BEx3JLDBEQ2Q9OBN34KE85PC4E6G" hidden="1">#REF!</definedName>
    <definedName name="BEx3KCCDJ5H78T50OMLMYNMQ9ASL" hidden="1">#REF!</definedName>
    <definedName name="BEx3PTEBMI3SNGQF6992J1XRJRCA" hidden="1">#REF!</definedName>
    <definedName name="BEx5EMMZ0ACJF460QWEY05YSVBIA" hidden="1">#REF!</definedName>
    <definedName name="BEx5J1RXGFPTP34PRCZWP8AC0F77" hidden="1">#REF!</definedName>
    <definedName name="BEx5JZCE7X250859HDIAK6PBOUNP" hidden="1">#REF!</definedName>
    <definedName name="BEx756D5AVP0RRTOUOSYQKA2VQAH" hidden="1">#REF!</definedName>
    <definedName name="BEx784WSQY76PERS9LD8M3SYFFUX" hidden="1">#REF!</definedName>
    <definedName name="BEx79B5Y2TNL0OFS6SPSG3AM989M" hidden="1">#REF!</definedName>
    <definedName name="BEx7AX5NC3W9T6K62UG000GYPSYQ" hidden="1">#REF!</definedName>
    <definedName name="BEx7G4MD31MV4ZC1FW43086QMWLC" hidden="1">#REF!</definedName>
    <definedName name="BEx7IEAB903IMWY85N3SNNK5179I" hidden="1">#REF!</definedName>
    <definedName name="BEx7LU28P4O3KBVPA9U4LE18CXE7" hidden="1">#REF!</definedName>
    <definedName name="BEx90PRG8Z0WZPCCV9JR40QURCY1" hidden="1">#REF!</definedName>
    <definedName name="BEx91NXHKQZ5Z5CWNSZDXBIU3QSH" hidden="1">#REF!</definedName>
    <definedName name="BEx92FY8VUYBSB0HZR5UXKD9KDXE" hidden="1">#REF!</definedName>
    <definedName name="BEx94MBOJHTD38IUNTTVZFGVZWZL" hidden="1">#REF!</definedName>
    <definedName name="BEx9DIUMYCO6417C9I7N8UJYDG06" hidden="1">#REF!</definedName>
    <definedName name="BEx9ECITU0GAKVS6EY0ZGKVF69KC" hidden="1">#REF!</definedName>
    <definedName name="BEx9EWG8B9UZK6EFHKV17OZYQM3Z" hidden="1">#REF!</definedName>
    <definedName name="BEx9GNZGRS54KNGXU74V6HK9XNV2" hidden="1">#REF!</definedName>
    <definedName name="BEx9HN7BBL7CJCVFMJ6W5MK2ZJPC" hidden="1">#REF!</definedName>
    <definedName name="BExB0H9AX7NCP9GMTPDQLU6EY14A" hidden="1">#REF!</definedName>
    <definedName name="BExB0JYG5IISMT6DECB6PCBWDT4E" hidden="1">#REF!</definedName>
    <definedName name="BExB6U844BLE7VM20JEAS789RSA1" hidden="1">#REF!</definedName>
    <definedName name="BExB7OCJW1ETGAEBQ3TEHM0MHM5A" hidden="1">#REF!</definedName>
    <definedName name="BExB89MHLE9GFFFD236XVXPCSZ50" hidden="1">#REF!</definedName>
    <definedName name="BExB8NEY5KBYJKYT698A8KTAQJ15" hidden="1">#REF!</definedName>
    <definedName name="BExB95OYWMW7XBMQD1OSEQVAOWEA" hidden="1">#REF!</definedName>
    <definedName name="BExCS3SOAHREY2IX5J0YETIEVEA2" hidden="1">#REF!</definedName>
    <definedName name="BExCVJ4F4PJDDCAZQRCG36EV0KT2" hidden="1">#REF!</definedName>
    <definedName name="BExCVM9SBKIALQ9JJ1ZVWA2C26C9" hidden="1">#REF!</definedName>
    <definedName name="BExD1FGLVF9QY8250K58HH01WE7E" hidden="1">#REF!</definedName>
    <definedName name="BExD948GMPCKOBWK5FMPL48Q48W7" hidden="1">#REF!</definedName>
    <definedName name="BExEOFTD1Z4CRB4VT5LZJ1BGWF4R" hidden="1">#REF!</definedName>
    <definedName name="BExETEL4GF0CPB79GKSSNRRHOOR2" hidden="1">#REF!</definedName>
    <definedName name="BExETRRVSYSV5R4GB2Q5MXQBTB7J" hidden="1">#REF!</definedName>
    <definedName name="BExEUD7A4C82UZZEJ8N890DNZ27H" hidden="1">#REF!</definedName>
    <definedName name="BExEY9B5IS3I3G2FEZ0FOUUQG8HJ" hidden="1">#REF!</definedName>
    <definedName name="BExF66RY943GMG16PJ1CE2US3KXF" hidden="1">#REF!</definedName>
    <definedName name="BExF74HOX8YC5HQBFDKIA74FXT03" hidden="1">#REF!</definedName>
    <definedName name="BExGKIUCL2A29O4024S56OOS9UUR" hidden="1">#REF!</definedName>
    <definedName name="BExGQLH5E4EO149DK95RD81BUH1G" hidden="1">#REF!</definedName>
    <definedName name="BExGSLUQW0EQ05RPWCT5NAF2KQAE" hidden="1">#REF!</definedName>
    <definedName name="BExGSWHQAYJFKCOVH10GMKZPV1UH" hidden="1">#REF!</definedName>
    <definedName name="BExGTNBHBF4QW8EVP2JNYQGLYAXA" hidden="1">#REF!</definedName>
    <definedName name="BExGVXKZLGG9YDDBBKNRDTBV0K1U" hidden="1">#REF!</definedName>
    <definedName name="BExGYA8Z2S79Q9UWM0J6EMKY5IQE" hidden="1">#REF!</definedName>
    <definedName name="BExH0BTS3GMCQQ0ZDTLJVKVB5XLP" hidden="1">#REF!</definedName>
    <definedName name="BExILALQDLPGVZO6K3S23FCUT5UW" hidden="1">#REF!</definedName>
    <definedName name="BExIVPOET4XJY7JYVZK5CSET5OIV" hidden="1">#REF!</definedName>
    <definedName name="BExKDRPM4VCWJH4QV4TJ4EH2CM3Q" hidden="1">#REF!</definedName>
    <definedName name="BExKF7K41I6VLUX9LFRNN4BL59L5" hidden="1">#REF!</definedName>
    <definedName name="BExKHE8B8XQ2BHWZOVBV0PG8MP4I" hidden="1">#REF!</definedName>
    <definedName name="BExKHS62A8QG9RMWNXZV30CLEJU2" hidden="1">#REF!</definedName>
    <definedName name="BExKLPH566Z4WKYEVQZS6SWAI7HD" hidden="1">#REF!</definedName>
    <definedName name="BExKM698X548L34BMZK3F1RCLK3H" hidden="1">#REF!</definedName>
    <definedName name="BExKOQ46LBXOA7FIYLMDZVVTH5Q3" hidden="1">#REF!</definedName>
    <definedName name="BExKRXSTYM2TBA3CYZV1BHZIVJ31" hidden="1">#REF!</definedName>
    <definedName name="BExMBQH28T1Z6T72RMIR5VRDFXJM" hidden="1">#REF!</definedName>
    <definedName name="BExMBWM74FTLZRHARKD5XTHVRGR5" hidden="1">#REF!</definedName>
    <definedName name="BExMJPAAC4AK1UUBZYPAXU6HVDU4" hidden="1">#REF!</definedName>
    <definedName name="BExMMA6WWYOHWW2U4F5N37VD84BV" hidden="1">#REF!</definedName>
    <definedName name="BExMPJIUS3TSMZN8DAEJ4W3K7Q5X" hidden="1">#REF!</definedName>
    <definedName name="BExMRDRDA7QMFHRQ6AI06MD1BH2I" hidden="1">#REF!</definedName>
    <definedName name="BExO4LNYN3XOO9CXKJLVU0U3LMKM" hidden="1">#REF!</definedName>
    <definedName name="BExOGESIHVCJSAP59ZAFZGUBZA3E" hidden="1">#REF!</definedName>
    <definedName name="BExOIYSS26WK7K11HHIA0IRFTPDU" hidden="1">#REF!</definedName>
    <definedName name="BExOJMBNMO61DP008OEZFFAE4CUG" hidden="1">#REF!</definedName>
    <definedName name="BExOLL1UM7BSKM4A4IPGE11437I8" hidden="1">#REF!</definedName>
    <definedName name="BExOLOI0GRD2H5FFNW1CPSIO3C5Q" hidden="1">#REF!</definedName>
    <definedName name="BExQ49V48S7I4A6UKF69YICHWAYV" hidden="1">#REF!</definedName>
    <definedName name="BExQE6I9RR5RSNM1P9HT4WLGPYUK" hidden="1">#REF!</definedName>
    <definedName name="BExQFQ96ESFPU4PTKLDZDVGQMRV9" hidden="1">#REF!</definedName>
    <definedName name="BExQFRAUUSVM6XZ1OPY89AKXSVS7" hidden="1">#REF!</definedName>
    <definedName name="BExQHSVMPVGEI8Q2EHFIJFZUXQYN" hidden="1">#REF!</definedName>
    <definedName name="BExRZ5VUB7OSZ32IVRXDWNNME1G3" hidden="1">#REF!</definedName>
    <definedName name="BExS0XVDHX7BFKI6ZRF29BLW6AV4" hidden="1">#REF!</definedName>
    <definedName name="BExS3OX9KVA2LAWSK1C90LP36PZX" hidden="1">#REF!</definedName>
    <definedName name="BExS4MC7CK4M2DWGWM882LTVIF7W" hidden="1">#REF!</definedName>
    <definedName name="BExS4SXM2LNMPUN11JUP94AA6QZ0" hidden="1">#REF!</definedName>
    <definedName name="BExS5SG2YTMNSYP4PRJOIUK2SVKK" hidden="1">#REF!</definedName>
    <definedName name="BExS6OYU3ELXDPLZDWEBSB34CGVQ" hidden="1">#REF!</definedName>
    <definedName name="BExS8F04BU69DD6DDFK8LK6HS1N2" hidden="1">#REF!</definedName>
    <definedName name="BExSC9M37V7XWEN1AF9BBNRN9WMT" hidden="1">#REF!</definedName>
    <definedName name="BExSEGFLG2CH6JYYAWOTE9T46T0V" hidden="1">#REF!</definedName>
    <definedName name="BExSERZ351VKRGHUWLONR72FQTUP" hidden="1">#REF!</definedName>
    <definedName name="BExTV9IK7YD6GLN5KCRNXB6F2IBV" hidden="1">#REF!</definedName>
    <definedName name="BExTY69AL0W4QDHNNSC156ULGSFH" hidden="1">#REF!</definedName>
    <definedName name="BExU6GLZTOWP779MH953G9UJ0DNW" hidden="1">#REF!</definedName>
    <definedName name="BExU8ZKKZX6OBOGM3YAPF843PPL0" hidden="1">#REF!</definedName>
    <definedName name="BExU97D33LVD001XK5XBKE6ERCY3" hidden="1">#REF!</definedName>
    <definedName name="BExUAIPQR61RYBK0DW086CJAMVQ6" hidden="1">#REF!</definedName>
    <definedName name="BExUE6VRXW7VES81UH90C2NVKKKP" hidden="1">#REF!</definedName>
    <definedName name="BExVR3JTVTETYK9SYYME9OR6LBLX" hidden="1">#REF!</definedName>
    <definedName name="BExVWSZVRWH1A444ELWB85INT2DC" hidden="1">#REF!</definedName>
    <definedName name="BExVZQHQ9BTAQA3LGB01PC6MMXEU" hidden="1">#REF!</definedName>
    <definedName name="BExW4ERVFW7MVF1RNTPA0W2UXI9U" hidden="1">#REF!</definedName>
    <definedName name="BExW5B4YV86P2H8XXXKDWKMYD131" hidden="1">#REF!</definedName>
    <definedName name="BExW7H24L1DUV84IYWPG0VYWLAJW" hidden="1">#REF!</definedName>
    <definedName name="BExXPKAIE81F77D220XGSIMBKVMP" hidden="1">#REF!</definedName>
    <definedName name="BExXSJ4WYXS2Q6O6PQU08HRQZJ05" hidden="1">#REF!</definedName>
    <definedName name="BExXTDJZWIKXAQYVQYOERH9PUHDV" hidden="1">#REF!</definedName>
    <definedName name="BExXTUHPR3TI5JQ9PAP05TYDGTYZ" hidden="1">#REF!</definedName>
    <definedName name="BExXWXJ0HHWXGBLLRFCJ35TDLBWS" hidden="1">#REF!</definedName>
    <definedName name="BExXYSYJCTE3XXYKLPETIM0NLZZQ" hidden="1">#REF!</definedName>
    <definedName name="BExY3AHZ7IE09W1WPYUEAGPNXQOG" hidden="1">#REF!</definedName>
    <definedName name="BExY5AA2QCHZOFE546EF7RXG7J32" hidden="1">#REF!</definedName>
    <definedName name="BExZLI88Z097E6GBR49D5DY94WZ7" hidden="1">#REF!</definedName>
    <definedName name="BExZMB01CSUKYK3T5U80GNKJ6QVD" hidden="1">#REF!</definedName>
    <definedName name="BExZP9UBFBB3WGUCRNEM24AVK5KF" hidden="1">#REF!</definedName>
    <definedName name="BExZRUAT7KXKMML24Z244H12MJ7I" hidden="1">#REF!</definedName>
    <definedName name="BExZU20P7TRLO6GMKWFS6KF6W4HA" hidden="1">#REF!</definedName>
    <definedName name="BExZVB4GZZX9CBLEXXZGRQD4ULMC" hidden="1">#REF!</definedName>
    <definedName name="BExZVJTEA3506W7JSJJD7PW4OTS5" hidden="1">#REF!</definedName>
    <definedName name="BExZX8CQEAAFYDHHFRONSM8UGCB4" hidden="1">#REF!</definedName>
    <definedName name="BG_Del" hidden="1">15</definedName>
    <definedName name="BG_Ins" hidden="1">4</definedName>
    <definedName name="BG_Mod" hidden="1">6</definedName>
    <definedName name="bhgv" hidden="1">{#N/A,#N/A,FALSE,"Aging Summary";#N/A,#N/A,FALSE,"Ratio Analysis";#N/A,#N/A,FALSE,"Test 120 Day Accts";#N/A,#N/A,FALSE,"Tickmarks"}</definedName>
    <definedName name="bhj" hidden="1">{#N/A,#N/A,FALSE,"Aging Summary";#N/A,#N/A,FALSE,"Ratio Analysis";#N/A,#N/A,FALSE,"Test 120 Day Accts";#N/A,#N/A,FALSE,"Tickmarks"}</definedName>
    <definedName name="bhk" hidden="1">{#N/A,#N/A,FALSE,"Aging Summary";#N/A,#N/A,FALSE,"Ratio Analysis";#N/A,#N/A,FALSE,"Test 120 Day Accts";#N/A,#N/A,FALSE,"Tickmarks"}</definedName>
    <definedName name="Bidlist">"List Box 6"</definedName>
    <definedName name="BLPH1" hidden="1">[26]Società!#REF!</definedName>
    <definedName name="BLPH10" hidden="1">[26]Società!$N$3</definedName>
    <definedName name="BLPH11" hidden="1">[26]Società!#REF!</definedName>
    <definedName name="BLPH12" hidden="1">[26]Società!#REF!</definedName>
    <definedName name="BLPH13" hidden="1">[26]Società!#REF!</definedName>
    <definedName name="BLPH14" hidden="1">[26]Società!#REF!</definedName>
    <definedName name="BLPH15" hidden="1">[26]Peer!$A$3</definedName>
    <definedName name="BLPH16" hidden="1">[26]Peer!#REF!</definedName>
    <definedName name="BLPH17" hidden="1">[26]Peer!#REF!</definedName>
    <definedName name="BLPH18" hidden="1">[26]Peer!#REF!</definedName>
    <definedName name="BLPH19" hidden="1">[26]Peer!$D$3</definedName>
    <definedName name="BLPH2" hidden="1">[26]Società!$B$3</definedName>
    <definedName name="BLPH20" hidden="1">[26]Peer!$G$3</definedName>
    <definedName name="BLPH21" hidden="1">[26]Peer!$J$3</definedName>
    <definedName name="BLPH22" hidden="1">[26]Peer!$M$3</definedName>
    <definedName name="BLPH23" hidden="1">[26]Peer!$P$3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[26]Società!$E$3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[26]Società!$H$3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[26]Società!$K$3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[26]Società!#REF!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[26]Società!#REF!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[26]Società!#REF!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9" hidden="1">[26]Società!$O$3</definedName>
    <definedName name="bn" hidden="1">{#N/A,#N/A,FALSE,"Aging Summary";#N/A,#N/A,FALSE,"Ratio Analysis";#N/A,#N/A,FALSE,"Test 120 Day Accts";#N/A,#N/A,FALSE,"Tickmarks"}</definedName>
    <definedName name="bnhg" hidden="1">{#N/A,#N/A,FALSE,"Aging Summary";#N/A,#N/A,FALSE,"Ratio Analysis";#N/A,#N/A,FALSE,"Test 120 Day Accts";#N/A,#N/A,FALSE,"Tickmarks"}</definedName>
    <definedName name="bnjl" hidden="1">{#N/A,#N/A,FALSE,"Aging Summary";#N/A,#N/A,FALSE,"Ratio Analysis";#N/A,#N/A,FALSE,"Test 120 Day Accts";#N/A,#N/A,FALSE,"Tickmarks"}</definedName>
    <definedName name="borra" hidden="1">{#N/A,#N/A,FALSE,"Aging Summary";#N/A,#N/A,FALSE,"Ratio Analysis";#N/A,#N/A,FALSE,"Test 120 Day Accts";#N/A,#N/A,FALSE,"Tickmarks"}</definedName>
    <definedName name="BPO">"Text 2"</definedName>
    <definedName name="bv" hidden="1">{#N/A,#N/A,FALSE,"Aging Summary";#N/A,#N/A,FALSE,"Ratio Analysis";#N/A,#N/A,FALSE,"Test 120 Day Accts";#N/A,#N/A,FALSE,"Tickmarks"}</definedName>
    <definedName name="bvnhfsdkj" hidden="1">{#N/A,#N/A,FALSE,"Aging Summary";#N/A,#N/A,FALSE,"Ratio Analysis";#N/A,#N/A,FALSE,"Test 120 Day Accts";#N/A,#N/A,FALSE,"Tickmarks"}</definedName>
    <definedName name="bzxbzbxbxs" hidden="1">{#N/A,#N/A,FALSE,"Aging Summary";#N/A,#N/A,FALSE,"Ratio Analysis";#N/A,#N/A,FALSE,"Test 120 Day Accts";#N/A,#N/A,FALSE,"Tickmarks"}</definedName>
    <definedName name="cacs2004" hidden="1">{"DetallexDep",#N/A,FALSE,"Giovanna (x DEPT)"}</definedName>
    <definedName name="cacs2005" hidden="1">{"DetallexDep",#N/A,FALSE,"Giovanna (x DEPT)"}</definedName>
    <definedName name="cacs2006" hidden="1">{"DetallexDep",#N/A,FALSE,"Giovanna (x DEPT)"}</definedName>
    <definedName name="cala" hidden="1">{#N/A,#N/A,FALSE,"Aging Summary";#N/A,#N/A,FALSE,"Ratio Analysis";#N/A,#N/A,FALSE,"Test 120 Day Accts";#N/A,#N/A,FALSE,"Tickmarks"}</definedName>
    <definedName name="Cancel_Click">"Cancel_Click"</definedName>
    <definedName name="CAPATAZ_I">"TABLA1"</definedName>
    <definedName name="carátu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arla" hidden="1">{#N/A,#N/A,FALSE,"Aging Summary";#N/A,#N/A,FALSE,"Ratio Analysis";#N/A,#N/A,FALSE,"Test 120 Day Accts";#N/A,#N/A,FALSE,"Tickmarks"}</definedName>
    <definedName name="carlita" hidden="1">{#N/A,#N/A,FALSE,"Aging Summary";#N/A,#N/A,FALSE,"Ratio Analysis";#N/A,#N/A,FALSE,"Test 120 Day Accts";#N/A,#N/A,FALSE,"Tickmarks"}</definedName>
    <definedName name="CARTERA_PP_DIC2008" hidden="1">{#N/A,#N/A,FALSE,"Full";#N/A,#N/A,FALSE,"Half";#N/A,#N/A,FALSE,"Op Expenses";#N/A,#N/A,FALSE,"Cap Charge";#N/A,#N/A,FALSE,"Cost C";#N/A,#N/A,FALSE,"PP&amp;E";#N/A,#N/A,FALSE,"R&amp;D"}</definedName>
    <definedName name="cboFlag">TRUE</definedName>
    <definedName name="CBWorkbookPriority">-2108802118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C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H1ART" hidden="1">[25]SUMREP!$T$157:$Y$157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ob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ef88">884.234100466</definedName>
    <definedName name="coef89">10.6881917136</definedName>
    <definedName name="coef90">1.79031686995</definedName>
    <definedName name="coef91">1.1476390192</definedName>
    <definedName name="coef92">1.11421264</definedName>
    <definedName name="coef93">1.11088</definedName>
    <definedName name="coef94">1.048</definedName>
    <definedName name="coef95">1</definedName>
    <definedName name="coef96">1</definedName>
    <definedName name="com" hidden="1">{#N/A,#N/A,FALSE,"1";#N/A,#N/A,FALSE,"1a 1b";#N/A,#N/A,FALSE,"2";#N/A,#N/A,FALSE,"3";#N/A,#N/A,FALSE,"4";#N/A,#N/A,FALSE,"5";#N/A,#N/A,FALSE,"5a 5b"}</definedName>
    <definedName name="comisión">1.15</definedName>
    <definedName name="COMITE" hidden="1">{#N/A,#N/A,TRUE,"Posicion";#N/A,#N/A,TRUE,"Presentacion";#N/A,#N/A,TRUE,"analisis";#N/A,#N/A,TRUE,"PORTAFOLIO"}</definedName>
    <definedName name="COMITE2" hidden="1">{#N/A,#N/A,TRUE,"Posicion";#N/A,#N/A,TRUE,"Presentacion";#N/A,#N/A,TRUE,"analisis";#N/A,#N/A,TRUE,"PORTAFOLIO"}</definedName>
    <definedName name="comite3" hidden="1">{#N/A,#N/A,TRUE,"Posicion";#N/A,#N/A,TRUE,"Presentacion";#N/A,#N/A,TRUE,"analisis";#N/A,#N/A,TRUE,"PORTAFOLIO"}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NCIL_SOBREGIRO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ontabilidadestadosfinacie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onv">31.10348</definedName>
    <definedName name="copi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rui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uadrosTWO" hidden="1">{"Resumen",#N/A,FALSE,"Sheet1";"Detalle",#N/A,FALSE,"Sheet1"}</definedName>
    <definedName name="CVCVC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vgh" hidden="1">{#N/A,#N/A,FALSE,"Aging Summary";#N/A,#N/A,FALSE,"Ratio Analysis";#N/A,#N/A,FALSE,"Test 120 Day Accts";#N/A,#N/A,FALSE,"Tickmarks"}</definedName>
    <definedName name="Cwvu.DOLARES.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Cwvu.lib1." hidden="1">[28]DIFF_BUS!$A$11:$IV$11,[28]DIFF_BUS!$A$34:$IV$34</definedName>
    <definedName name="Cwvu.SUCRES.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cx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dad" hidden="1">{"Resumen",#N/A,FALSE,"Sheet1";"Detalle",#N/A,FALSE,"Sheet1"}</definedName>
    <definedName name="dadasdasd" hidden="1">{"'standard'!$A$8:$C$109"}</definedName>
    <definedName name="daniel2007" hidden="1">{"DetallexDep",#N/A,FALSE,"Giovanna (x DEPT)"}</definedName>
    <definedName name="daraoesigosjdgsdjgsj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">"V2006-10-31"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dddd" hidden="1">{#N/A,#N/A,FALSE,"factura";"factura",#N/A,FALSE,"factura"}</definedName>
    <definedName name="dddddddddd" hidden="1">{#N/A,#N/A,FALSE,"factura"}</definedName>
    <definedName name="dddddddddddd" hidden="1">{#N/A,#N/A,FALSE,"factura"}</definedName>
    <definedName name="dddddddnnnnnnjjdjdjdjdjdj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dfdsfdfnjjnvnnvnvnvnv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fjfdksjfdsfsd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djdjdsjdsfjkdsfkjdsfjkdsafkjdsfjkfdsds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ED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ASFA" hidden="1">{#N/A,#N/A,FALSE,"HIGHNEW";#N/A,#N/A,FALSE,"HIGHOLD";#N/A,#N/A,FALSE,"MTHDET";#N/A,#N/A,FALSE,"ACTDET"}</definedName>
    <definedName name="DFDAGDSA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fdsfsdfsdf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fhhhhhhhhhhhh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EWRIJEWIRJEIW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fffffffffffffffdddd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GGFD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hfsdhfiuehfuiewhriuwerqw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jdsjfksdjfkjdskfjksdjfkdsjlfjdslfj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jdskjfklsdjfjdsjfdsjfds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raa">"Sonata.xls"</definedName>
    <definedName name="dfsdafsadfdsafsadfsdafsdafsadfs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sdffffffffffffffffffffffffffff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sdfsdfsdd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werqwerqwerqwerq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sgw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GFDGG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V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iv">1000000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jfkdjfksdjfkjdskjfkdsjfksdjfksdjkfjdkjfkdj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jfkldsjfjsdafjdsajfadsjfsda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jflkjdsfjdsjfsdjfjsadjfsadjfa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jldfjklfdsjklfdkjlkdsflkj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olly" hidden="1">#REF!</definedName>
    <definedName name="DRE" hidden="1">{#N/A,#N/A,FALSE,"Aging Summary";#N/A,#N/A,FALSE,"Ratio Analysis";#N/A,#N/A,FALSE,"Test 120 Day Accts";#N/A,#N/A,FALSE,"Tickmarks"}</definedName>
    <definedName name="dred" hidden="1">{"DetallexDep",#N/A,FALSE,"Giovanna (x DEPT)"}</definedName>
    <definedName name="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adas" hidden="1">{#N/A,#N/A,FALSE,"1";#N/A,#N/A,FALSE,"1a 1b";#N/A,#N/A,FALSE,"2";#N/A,#N/A,FALSE,"3";#N/A,#N/A,FALSE,"4";#N/A,#N/A,FALSE,"5";#N/A,#N/A,FALSE,"5a 5b"}</definedName>
    <definedName name="DSAJDSJADJSAJDFAJSDJSJDSAJD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dfdsfdsfdsjfdsjklfdsjlkfdsjlkdfsljkfdskfdslkfdskl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fsdfsdfsdafsdfsdafds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SF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TF" hidden="1">{#N/A,#N/A,FALSE,"Aging Summary";#N/A,#N/A,FALSE,"Ratio Analysis";#N/A,#N/A,FALSE,"Test 120 Day Accts";#N/A,#N/A,FALSE,"Tickmarks"}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.RESULTAD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" hidden="1">{#N/A,#N/A,TRUE,"Posicion";#N/A,#N/A,TRUE,"Presentacion";#N/A,#N/A,TRUE,"analisis";#N/A,#N/A,TRUE,"PORTAFOLIO"}</definedName>
    <definedName name="Educación">{"'IUM'!$Q$62"}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ferefsarerefdsrererer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FRE" hidden="1">{#N/A,#N/A,TRUE,"Posicion";#N/A,#N/A,TRUE,"Presentacion";#N/A,#N/A,TRUE,"analisis";#N/A,#N/A,TRUE,"PORTAFOLIO"}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GGGG" hidden="1">'[4]consolid-dossier (IAS) (2)'!#REF!</definedName>
    <definedName name="eMERGIA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mir" hidden="1">{#N/A,#N/A,FALSE,"Aging Summary";#N/A,#N/A,FALSE,"Ratio Analysis";#N/A,#N/A,FALSE,"Test 120 Day Accts";#N/A,#N/A,FALSE,"Tickmarks"}</definedName>
    <definedName name="enrique" hidden="1">{#N/A,#N/A,FALSE,"Aging Summary";#N/A,#N/A,FALSE,"Ratio Analysis";#N/A,#N/A,FALSE,"Test 120 Day Accts";#N/A,#N/A,FALSE,"Tickmarks"}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wrwerhwehrkwjehrjkhrkjwhrh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ic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">"V2012-05-31"</definedName>
    <definedName name="ERR234IJ234I23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rrrrrrrrrrrrrrrr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trqy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rtyyur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stafinnacxi2" hidden="1">{"Cuenta 21 (página 1)",#N/A,FALSE,"21 (1)"}</definedName>
    <definedName name="ETRG" hidden="1">{"Resumen",#N/A,FALSE,"Sheet1";"Detalle",#N/A,FALSE,"Sheet1"}</definedName>
    <definedName name="etwyy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V__LASTREFTIME__" hidden="1">41184.7296643518</definedName>
    <definedName name="EW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EWQ" hidden="1">{"Resumen",#N/A,FALSE,"Sheet1";"Detalle",#N/A,FALSE,"Sheet1"}</definedName>
    <definedName name="EWRQWE" hidden="1">{#N/A,#N/A,TRUE,"Posicion";#N/A,#N/A,TRUE,"Presentacion";#N/A,#N/A,TRUE,"analisis";#N/A,#N/A,TRUE,"PORTAFOLIO"}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QWERQWE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XCELL" hidden="1">{#N/A,#N/A,TRUE,"Traffic";#N/A,#N/A,TRUE,"Capex";#N/A,#N/A,TRUE,"P_and_L"}</definedName>
    <definedName name="EXON" hidden="1">{#N/A,#N/A,FALSE,"1";#N/A,#N/A,FALSE,"1a 1b";#N/A,#N/A,FALSE,"2";#N/A,#N/A,FALSE,"3";#N/A,#N/A,FALSE,"4";#N/A,#N/A,FALSE,"5";#N/A,#N/A,FALSE,"5a 5b"}</definedName>
    <definedName name="EXONERADOS" hidden="1">{#N/A,#N/A,FALSE,"1";#N/A,#N/A,FALSE,"1a 1b";#N/A,#N/A,FALSE,"2";#N/A,#N/A,FALSE,"3";#N/A,#N/A,FALSE,"4";#N/A,#N/A,FALSE,"5";#N/A,#N/A,FALSE,"5a 5b"}</definedName>
    <definedName name="fddfdfdfsadfadsfdsfds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nnnnnjdjdjdjjdjdjdjddjdj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sfnnnnnnjnjjjjnnnnjnj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s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DVVVVVVVVVCCCC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FFFFFFFFFFFFFFFFFFFF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fffffffffffffffffffffggggg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qwefqwerqwerqwerw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frrewqiorewiorewiuoreiuorewiwreiurewuiewroiwerew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ggf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hf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jfdsjklfdskljfdskljfdskljfdncont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FDSFJDSKJFLKSDJKFJDSKLFJLSKDJFKL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ijfdsjkfdsjkldsfkjdsfjkasdfdf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jfksdjflkjdslñfjldsjfsadfsadfs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kkk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EREWREREREEE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wrqwerq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EWTRQWERQWERQ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">"Sonata.xls"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" hidden="1">{"April",#N/A,FALSE,"April"}</definedName>
    <definedName name="fffff1" hidden="1">{"JAN",#N/A,FALSE,"January"}</definedName>
    <definedName name="ffffff">"V2006-09-30"</definedName>
    <definedName name="fffffff1" hidden="1">{"April",#N/A,FALSE,"April"}</definedName>
    <definedName name="ffffffffffffdddddddddddd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FFFFFFFFFF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ffffffffjjjjjjjjjjjjjjjjjd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fffs" hidden="1">{#N/A,#N/A,FALSE,"Cobret"}</definedName>
    <definedName name="FFF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A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" hidden="1">{#N/A,#N/A,FALSE,"Aging Summary";#N/A,#N/A,FALSE,"Ratio Analysis";#N/A,#N/A,FALSE,"Test 120 Day Accts";#N/A,#N/A,FALSE,"Tickmarks"}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jkngkljfdskjfdsfds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fi" hidden="1">{#N/A,#N/A,FALSE,"1";#N/A,#N/A,FALSE,"1a 1b";#N/A,#N/A,FALSE,"2";#N/A,#N/A,FALSE,"3";#N/A,#N/A,FALSE,"4";#N/A,#N/A,FALSE,"5";#N/A,#N/A,FALSE,"5a 5b"}</definedName>
    <definedName name="FIJIJFIJF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inish">"Button 71"</definedName>
    <definedName name="fjdsklfjlksdjfasjdfl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jdsljgslgjslgjsg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jujo" hidden="1">{#N/A,#N/A,FALSE,"BALAJUS";#N/A,#N/A,FALSE,"GYPAJAUS";#N/A,#N/A,FALSE,"PATRIAJUS";#N/A,#N/A,FALSE,"FLUJOAJUS";#N/A,#N/A,FALSE,"BALANC_hist";#N/A,#N/A,FALSE,"GYP_hist";#N/A,#N/A,FALSE,"PATRIM-hist";#N/A,#N/A,FALSE,"FLUJ-hist"}</definedName>
    <definedName name="fkjfdslkfdskfdsnnfnfnfnfnfnfnfnfn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R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e">38996.6782175926</definedName>
    <definedName name="FREDDY" hidden="1">{#N/A,#N/A,FALSE,"MAY96 2260";#N/A,#N/A,FALSE,"system reclass";#N/A,#N/A,FALSE,"Items with no project number"}</definedName>
    <definedName name="fr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agr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sdfasdfasdfasd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SDFMSDKVMKVMKSMVK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.Fin" hidden="1">{"DetallexDep",#N/A,FALSE,"Giovanna (x DEPT)"}</definedName>
    <definedName name="ga" hidden="1">{#N/A,#N/A,FALSE,"HIGHNEW";#N/A,#N/A,FALSE,"HIGHOLD";#N/A,#N/A,FALSE,"MTHDET"}</definedName>
    <definedName name="GAN" hidden="1">'[30]Prueba global - Pasivo'!#REF!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CIA" hidden="1">{#N/A,#N/A,FALSE,"Aging Summary";#N/A,#N/A,FALSE,"Ratio Analysis";#N/A,#N/A,FALSE,"Test 120 Day Accts";#N/A,#N/A,FALSE,"Tickmarks"}</definedName>
    <definedName name="GFD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ggggg" hidden="1">{#N/A,#N/A,FALSE,"Cobret"}</definedName>
    <definedName name="GFHH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B" hidden="1">{"Resumen",#N/A,FALSE,"Sheet1";"Detalle",#N/A,FALSE,"Sheet1"}</definedName>
    <definedName name="GGBJASAS" hidden="1">{"Resumen",#N/A,FALSE,"Sheet1";"Detalle",#N/A,FALSE,"Sheet1"}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b" hidden="1">{#N/A,#N/A,FALSE,"Aging Summary";#N/A,#N/A,FALSE,"Ratio Analysis";#N/A,#N/A,FALSE,"Test 120 Day Accts";#N/A,#N/A,FALSE,"Tickmarks"}</definedName>
    <definedName name="gggdd" hidden="1">{#N/A,#N/A,FALSE,"Aging Summary";#N/A,#N/A,FALSE,"Ratio Analysis";#N/A,#N/A,FALSE,"Test 120 Day Accts";#N/A,#N/A,FALSE,"Tickmarks"}</definedName>
    <definedName name="gggg" hidden="1">{#N/A,#N/A,FALSE,"Cobret"}</definedName>
    <definedName name="ggggg" hidden="1">{"'standard'!$A$8:$C$109"}</definedName>
    <definedName name="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gggggg" hidden="1">{#N/A,#N/A,FALSE,"Cobret"}</definedName>
    <definedName name="gggggggggg" hidden="1">{#N/A,#N/A,FALSE,"Cobret"}</definedName>
    <definedName name="gggggg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gjk" hidden="1">{#N/A,#N/A,FALSE,"1";#N/A,#N/A,FALSE,"1a 1b";#N/A,#N/A,FALSE,"2";#N/A,#N/A,FALSE,"3";#N/A,#N/A,FALSE,"4";#N/A,#N/A,FALSE,"5";#N/A,#N/A,FALSE,"5a 5b"}</definedName>
    <definedName name="GH" hidden="1">{#N/A,#N/A,FALSE,"Aging Summary";#N/A,#N/A,FALSE,"Ratio Analysis";#N/A,#N/A,FALSE,"Test 120 Day Accts";#N/A,#N/A,FALSE,"Tickmarks"}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HJJ" hidden="1">{#N/A,#N/A,FALSE,"Aging Summary";#N/A,#N/A,FALSE,"Ratio Analysis";#N/A,#N/A,FALSE,"Test 120 Day Accts";#N/A,#N/A,FALSE,"Tickmarks"}</definedName>
    <definedName name="ghz" hidden="1">{#N/A,#N/A,FALSE,"Aging Summary";#N/A,#N/A,FALSE,"Ratio Analysis";#N/A,#N/A,FALSE,"Test 120 Day Accts";#N/A,#N/A,FALSE,"Tickmarks"}</definedName>
    <definedName name="gigiu" hidden="1">{#N/A,#N/A,FALSE,"BALAJUS";#N/A,#N/A,FALSE,"GYPAJAUS";#N/A,#N/A,FALSE,"PATRIAJUS";#N/A,#N/A,FALSE,"FLUJOAJUS";#N/A,#N/A,FALSE,"BALANC_hist";#N/A,#N/A,FALSE,"GYP_hist";#N/A,#N/A,FALSE,"PATRIM-hist";#N/A,#N/A,FALSE,"FLUJ-hist"}</definedName>
    <definedName name="GrpAcct1" hidden="1">"5310"</definedName>
    <definedName name="GrpAcct2" hidden="1">"5315"</definedName>
    <definedName name="GrpLevel" hidden="1">2</definedName>
    <definedName name="gty" hidden="1">{#N/A,#N/A,FALSE,"factura"}</definedName>
    <definedName name="gtyryry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y">OFFSET(SwapInputStart,0,0,NumSwaps,1)</definedName>
    <definedName name="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dwhahdahsdx" hidden="1">{#N/A,#N/A,FALSE,"Aging Summary";#N/A,#N/A,FALSE,"Ratio Analysis";#N/A,#N/A,FALSE,"Test 120 Day Accts";#N/A,#N/A,FALSE,"Tickmarks"}</definedName>
    <definedName name="hello" hidden="1">{#N/A,#N/A,FALSE,"Aging Summary";#N/A,#N/A,FALSE,"Ratio Analysis";#N/A,#N/A,FALSE,"Test 120 Day Accts";#N/A,#N/A,FALSE,"Tickmarks"}</definedName>
    <definedName name="henismilag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gj" hidden="1">{#N/A,#N/A,FALSE,"Aging Summary";#N/A,#N/A,FALSE,"Ratio Analysis";#N/A,#N/A,FALSE,"Test 120 Day Accts";#N/A,#N/A,FALSE,"Tickmarks"}</definedName>
    <definedName name="HH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hhhhh" hidden="1">{#N/A,#N/A,FALSE,"Aging Summary";#N/A,#N/A,FALSE,"Ratio Analysis";#N/A,#N/A,FALSE,"Test 120 Day Accts";#N/A,#N/A,FALSE,"Tickmarks"}</definedName>
    <definedName name="HHJ" hidden="1">{#N/A,#N/A,FALSE,"Aging Summary";#N/A,#N/A,FALSE,"Ratio Analysis";#N/A,#N/A,FALSE,"Test 120 Day Accts";#N/A,#N/A,FALSE,"Tickmarks"}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jh" hidden="1">{#N/A,#N/A,FALSE,"Aging Summary";#N/A,#N/A,FALSE,"Ratio Analysis";#N/A,#N/A,FALSE,"Test 120 Day Accts";#N/A,#N/A,FALSE,"Tickmarks"}</definedName>
    <definedName name="hjh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jiu" hidden="1">{#N/A,#N/A,FALSE,"Aging Summary";#N/A,#N/A,FALSE,"Ratio Analysis";#N/A,#N/A,FALSE,"Test 120 Day Accts";#N/A,#N/A,FALSE,"Tickmarks"}</definedName>
    <definedName name="hjnv" hidden="1">{#N/A,#N/A,FALSE,"Aging Summary";#N/A,#N/A,FALSE,"Ratio Analysis";#N/A,#N/A,FALSE,"Test 120 Day Accts";#N/A,#N/A,FALSE,"Tickmarks"}</definedName>
    <definedName name="hkjhjhjjjjjjjjjjjjjjjjjjjjjjjjjdddddd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j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nueva" hidden="1">{#N/A,#N/A,FALSE,"SMT1";#N/A,#N/A,FALSE,"SMT2";#N/A,#N/A,FALSE,"Summary";#N/A,#N/A,FALSE,"Graphs";#N/A,#N/A,FALSE,"4 Panel"}</definedName>
    <definedName name="HspLogonApplication">"'CorpGA'"</definedName>
    <definedName name="HspLogonServer">"'resiss081'"</definedName>
    <definedName name="HspLogonUserName">"'Hyperion'"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"AHORRO MESA COMPRAS"</definedName>
    <definedName name="HTML_LastUpdate" hidden="1">"27/05/98"</definedName>
    <definedName name="HTML_LineAfter" hidden="1">FALSE</definedName>
    <definedName name="HTML_LineBefore" hidden="1">FALSE</definedName>
    <definedName name="HTML_Name" hidden="1">"TELEFONICA"</definedName>
    <definedName name="HTML_OBDlg2" hidden="1">TRUE</definedName>
    <definedName name="HTML_OBDlg4" hidden="1">TRUE</definedName>
    <definedName name="HTML_OS" hidden="1">0</definedName>
    <definedName name="HTML_PathFile" hidden="1">"C:\mesa\mesabuena\HTML.htm"</definedName>
    <definedName name="HTML_Title" hidden="1">"INFORME MESA"</definedName>
    <definedName name="HTML1_11">1</definedName>
    <definedName name="HTML1_12">"F:\Financiera\MFR\d978\autoriz\dsop.htm"</definedName>
    <definedName name="HTML1_2">-4146</definedName>
    <definedName name="HTML1_3">"F:\Financiera\MFR\Template\Temdso.htm"</definedName>
    <definedName name="HTML2_11">1</definedName>
    <definedName name="HTML2_12">"F:\Financiera\MFR\d978\autoriz\dsopc.htm"</definedName>
    <definedName name="HTML2_2">-4146</definedName>
    <definedName name="HTML2_3">"F:\Financiera\MFR\Template\Temdso.htm"</definedName>
    <definedName name="HTML3_11">1</definedName>
    <definedName name="HTML3_12">"F:\Financiera\MFR\d978\autoriz\dsoah.htm"</definedName>
    <definedName name="HTML3_2">-4146</definedName>
    <definedName name="HTML3_3">"F:\Financiera\MFR\Template\Temdso.htm"</definedName>
    <definedName name="HTML4_11">1</definedName>
    <definedName name="HTML4_12">"F:\Financiera\MFR\d978\autoriz\dsoahc.htm"</definedName>
    <definedName name="HTML4_2">-4146</definedName>
    <definedName name="HTML4_3">"F:\Financiera\MFR\Template\Temdso.htm"</definedName>
    <definedName name="HTMLControl">{"'Edit'!$A$1:$V$2277"}</definedName>
    <definedName name="HTMLCount">4</definedName>
    <definedName name="HT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YOI" hidden="1">{#N/A,#N/A,FALSE,"Aging Summary";#N/A,#N/A,FALSE,"Ratio Analysis";#N/A,#N/A,FALSE,"Test 120 Day Accts";#N/A,#N/A,FALSE,"Tickmarks"}</definedName>
    <definedName name="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diot" hidden="1">{#N/A,#N/A,FALSE,"Aging Summary";#N/A,#N/A,FALSE,"Ratio Analysis";#N/A,#N/A,FALSE,"Test 120 Day Accts";#N/A,#N/A,FALSE,"Tickmarks"}</definedName>
    <definedName name="iiiiiiiiiiiiiiiiiiiiiiiiiii" hidden="1">{#N/A,#N/A,FALSE,"Aging Summary";#N/A,#N/A,FALSE,"Ratio Analysis";#N/A,#N/A,FALSE,"Test 120 Day Accts";#N/A,#N/A,FALSE,"Tickmarks"}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mpuestos" hidden="1">21</definedName>
    <definedName name="inform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ORME" hidden="1">'[31]TERMINACION C-3000'!$B$4:$B$35</definedName>
    <definedName name="informesoles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ormesoles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GEGRJUL" hidden="1">{#N/A,#N/A,TRUE,"Posicion";#N/A,#N/A,TRUE,"Presentacion";#N/A,#N/A,TRUE,"analisis";#N/A,#N/A,TRUE,"PORTAFOLIO"}</definedName>
    <definedName name="inmobiliariainmobiliariainmobiliariainmobiliar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mobiliariap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tangibles" hidden="1">{#N/A,#N/A,FALSE,"BALANCE";#N/A,#N/A,FALSE,"CUENTA DE PYG";#N/A,#N/A,FALSE,"RATIOS"}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nversion" hidden="1">{"EVA",#N/A,FALSE,"SMT2";#N/A,#N/A,FALSE,"Summary";#N/A,#N/A,FALSE,"Graphs";#N/A,#N/A,FALSE,"4 Panel"}</definedName>
    <definedName name="io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truoyojm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ugoiñ" hidden="1">{#N/A,#N/A,FALSE,"Aging Summary";#N/A,#N/A,FALSE,"Ratio Analysis";#N/A,#N/A,FALSE,"Test 120 Day Accts";#N/A,#N/A,FALSE,"Tickmarks"}</definedName>
    <definedName name="iu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anethjackso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avier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chajsbc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esusjesusjesusjesusjesu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UIO" hidden="1">{#N/A,#N/A,FALSE,"Aging Summary";#N/A,#N/A,FALSE,"Ratio Analysis";#N/A,#N/A,FALSE,"Test 120 Day Accts";#N/A,#N/A,FALSE,"Tickmarks"}</definedName>
    <definedName name="jijijjjjjjjjjjjjjjjjjjjjjjjjkk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" hidden="1">{#N/A,#N/A,FALSE,"Aging Summary";#N/A,#N/A,FALSE,"Ratio Analysis";#N/A,#N/A,FALSE,"Test 120 Day Accts";#N/A,#N/A,FALSE,"Tickmarks"}</definedName>
    <definedName name="jjdsjkjhjhjdssjadsf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ijijijijijjjjjjjjjjjjjjjjjjjjjjjjjjjjjjjjjjjjjjjjjjjjjjjjjjiiiiiiii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jj" hidden="1">{#N/A,#N/A,FALSE,"Aging Summary";#N/A,#N/A,FALSE,"Ratio Analysis";#N/A,#N/A,FALSE,"Test 120 Day Accts";#N/A,#N/A,FALSE,"Tickmarks"}</definedName>
    <definedName name="jjjjjjjfjfjfjfjfjifififjifififjiiofoijfoijfoifoi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jjjjjj" hidden="1">{"June",#N/A,FALSE,"June"}</definedName>
    <definedName name="jjjk" hidden="1">{#N/A,#N/A,FALSE,"Aging Summary";#N/A,#N/A,FALSE,"Ratio Analysis";#N/A,#N/A,FALSE,"Test 120 Day Accts";#N/A,#N/A,FALSE,"Tickmarks"}</definedName>
    <definedName name="jjk" hidden="1">{#N/A,#N/A,FALSE,"Aging Summary";#N/A,#N/A,FALSE,"Ratio Analysis";#N/A,#N/A,FALSE,"Test 120 Day Accts";#N/A,#N/A,FALSE,"Tickmarks"}</definedName>
    <definedName name="jjnnnnnnnnnniiiiiijijij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juu" hidden="1">{#N/A,#N/A,FALSE,"Cobret"}</definedName>
    <definedName name="jkjkjkjjjjjjjjjjjjjjjjjjjjjj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kjkjjjjjjjjjjjjjjjjjjjj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kjkjkjkjkjkjkjkjkjkjkjkj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jkjlkjfdjfdsjkjfdkjfdsjfkdsjfi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kljfkljdskjfklsdjfkjdskfsa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lhljlhljojljlljljijijijjjijijijijjjijijijijijijijjijjiljalslslsl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ljljljljljjjjjjjjjjjjiiiiiijjjjjjj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kvcnklvcxlñkflkfdioerkjfioe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nnnndfanfdsandsfnfdsnfdsnfdsndsfdfsdf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OI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ITOJUANITOJUANIT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leonjaraalmon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ESUSMARTINLEONJARALAMON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anjuanjuanjuanjuanjua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uli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ly">_Qtr3&amp;","&amp;_Qtr4</definedName>
    <definedName name="ju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2_WBHASINITMODE" hidden="1">1</definedName>
    <definedName name="kITTY" hidden="1">{"DetallexDep",#N/A,FALSE,"Giovanna (x DEPT)"}</definedName>
    <definedName name="kj" hidden="1">{#N/A,#N/A,FALSE,"Aging Summary";#N/A,#N/A,FALSE,"Ratio Analysis";#N/A,#N/A,FALSE,"Test 120 Day Accts";#N/A,#N/A,FALSE,"Tickmarks"}</definedName>
    <definedName name="kjhhkjhh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pkpkpkkpkkkkkkp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liuu" hidden="1">{#N/A,#N/A,FALSE,"Cobret"}</definedName>
    <definedName name="kl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kokokokoio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ku" hidden="1">{#N/A,#N/A,FALSE,"HIGHNEW";#N/A,#N/A,FALSE,"HIGHOLD";#N/A,#N/A,FALSE,"MTHDET"}</definedName>
    <definedName name="kuuu" hidden="1">{#N/A,#N/A,FALSE,"factura"}</definedName>
    <definedName name="l" hidden="1">#REF!</definedName>
    <definedName name="ladfjlsakjfljflefj" hidden="1">[32]Peer!$A$3</definedName>
    <definedName name="Lambda">2/12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ARK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3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CTO31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l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IMA" hidden="1">{"Cuenta 21 (página 1)",#N/A,FALSE,"21 (1)"}</definedName>
    <definedName name="limcount" hidden="1">1</definedName>
    <definedName name="LINA10" hidden="1">{#N/A,#N/A,FALSE,"Aging Summary";#N/A,#N/A,FALSE,"Ratio Analysis";#N/A,#N/A,FALSE,"Test 120 Day Accts";#N/A,#N/A,FALSE,"Tickmarks"}</definedName>
    <definedName name="lina11" hidden="1">{#N/A,#N/A,FALSE,"Aging Summary";#N/A,#N/A,FALSE,"Ratio Analysis";#N/A,#N/A,FALSE,"Test 120 Day Accts";#N/A,#N/A,FALSE,"Tickmarks"}</definedName>
    <definedName name="lina12" hidden="1">{#N/A,#N/A,FALSE,"Aging Summary";#N/A,#N/A,FALSE,"Ratio Analysis";#N/A,#N/A,FALSE,"Test 120 Day Accts";#N/A,#N/A,FALSE,"Tickmarks"}</definedName>
    <definedName name="LINA15" hidden="1">{#N/A,#N/A,FALSE,"Aging Summary";#N/A,#N/A,FALSE,"Ratio Analysis";#N/A,#N/A,FALSE,"Test 120 Day Accts";#N/A,#N/A,FALSE,"Tickmarks"}</definedName>
    <definedName name="lina2" hidden="1">38</definedName>
    <definedName name="LINA20" hidden="1">{#N/A,#N/A,FALSE,"Aging Summary";#N/A,#N/A,FALSE,"Ratio Analysis";#N/A,#N/A,FALSE,"Test 120 Day Accts";#N/A,#N/A,FALSE,"Tickmarks"}</definedName>
    <definedName name="LINA3" hidden="1">{#N/A,#N/A,FALSE,"Aging Summary";#N/A,#N/A,FALSE,"Ratio Analysis";#N/A,#N/A,FALSE,"Test 120 Day Accts";#N/A,#N/A,FALSE,"Tickmarks"}</definedName>
    <definedName name="LINA4" hidden="1">{#N/A,#N/A,FALSE,"Aging Summary";#N/A,#N/A,FALSE,"Ratio Analysis";#N/A,#N/A,FALSE,"Test 120 Day Accts";#N/A,#N/A,FALSE,"Tickmarks"}</definedName>
    <definedName name="LINA5" hidden="1">{#N/A,#N/A,FALSE,"Aging Summary";#N/A,#N/A,FALSE,"Ratio Analysis";#N/A,#N/A,FALSE,"Test 120 Day Accts";#N/A,#N/A,FALSE,"Tickmarks"}</definedName>
    <definedName name="LINA6" hidden="1">{#N/A,#N/A,FALSE,"Aging Summary";#N/A,#N/A,FALSE,"Ratio Analysis";#N/A,#N/A,FALSE,"Test 120 Day Accts";#N/A,#N/A,FALSE,"Tickmarks"}</definedName>
    <definedName name="LINA9" hidden="1">{#N/A,#N/A,FALSE,"Aging Summary";#N/A,#N/A,FALSE,"Ratio Analysis";#N/A,#N/A,FALSE,"Test 120 Day Accts";#N/A,#N/A,FALSE,"Tickmarks"}</definedName>
    <definedName name="liz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jh" hidden="1">{#N/A,#N/A,TRUE,"Resumen";#N/A,#N/A,TRUE,"Global";#N/A,#N/A,TRUE,"Agropecuario";#N/A,#N/A,TRUE,"Pesca";#N/A,#N/A,TRUE,"Minería";#N/A,#N/A,TRUE,"Elect. y Agua";#N/A,#N/A,TRUE,"Manufactura";#N/A,#N/A,TRUE,"Construcción";#N/A,#N/A,TRUE,"Comercio";#N/A,#N/A,TRUE,"Otros"}</definedName>
    <definedName name="ljklkñlklñklllllllllllllllllllllllllllllllllllll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kj" hidden="1">{#N/A,#N/A,FALSE,"Aging Summary";#N/A,#N/A,FALSE,"Ratio Analysis";#N/A,#N/A,FALSE,"Test 120 Day Accts";#N/A,#N/A,FALSE,"Tickmarks"}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klklklklkñ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koi" hidden="1">#REF!</definedName>
    <definedName name="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kh" hidden="1">{#N/A,#N/A,FALSE,"Aging Summary";#N/A,#N/A,FALSE,"Ratio Analysis";#N/A,#N/A,FALSE,"Test 120 Day Accts";#N/A,#N/A,FALSE,"Tickmarks"}</definedName>
    <definedName name="lmk" hidden="1">{#N/A,#N/A,FALSE,"Aging Summary";#N/A,#N/A,FALSE,"Ratio Analysis";#N/A,#N/A,FALSE,"Test 120 Day Accts";#N/A,#N/A,FALSE,"Tickmarks"}</definedName>
    <definedName name="ln" hidden="1">{#N/A,#N/A,FALSE,"Aging Summary";#N/A,#N/A,FALSE,"Ratio Analysis";#N/A,#N/A,FALSE,"Test 120 Day Accts";#N/A,#N/A,FALSE,"Tickmarks"}</definedName>
    <definedName name="logísticayserviciosgener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i" hidden="1">{#N/A,#N/A,FALSE,"Aging Summary";#N/A,#N/A,FALSE,"Ratio Analysis";#N/A,#N/A,FALSE,"Test 120 Day Accts";#N/A,#N/A,FALSE,"Tickmarks"}</definedName>
    <definedName name="LOIIII" hidden="1">{#N/A,#N/A,FALSE,"Aging Summary";#N/A,#N/A,FALSE,"Ratio Analysis";#N/A,#N/A,FALSE,"Test 120 Day Accts";#N/A,#N/A,FALSE,"Tickmarks"}</definedName>
    <definedName name="loip" hidden="1">{#N/A,#N/A,FALSE,"Aging Summary";#N/A,#N/A,FALSE,"Ratio Analysis";#N/A,#N/A,FALSE,"Test 120 Day Accts";#N/A,#N/A,FALSE,"Tickmarks"}</definedName>
    <definedName name="Luca" hidden="1">[33]Società!#REF!</definedName>
    <definedName name="lui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uismiguielpeñ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anrique" hidden="1">{#N/A,#N/A,FALSE,"Aging Summary";#N/A,#N/A,FALSE,"Ratio Analysis";#N/A,#N/A,FALSE,"Test 120 Day Accts";#N/A,#N/A,FALSE,"Tickmarks"}</definedName>
    <definedName name="mantenimient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ARC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ARGIE" hidden="1">{#N/A,#N/A,FALSE,"1";#N/A,#N/A,FALSE,"1a 1b";#N/A,#N/A,FALSE,"2";#N/A,#N/A,FALSE,"3";#N/A,#N/A,FALSE,"4";#N/A,#N/A,FALSE,"5";#N/A,#N/A,FALSE,"5a 5b"}</definedName>
    <definedName name="Maria" hidden="1">{#N/A,#N/A,FALSE,"Aging Summary";#N/A,#N/A,FALSE,"Ratio Analysis";#N/A,#N/A,FALSE,"Test 120 Day Accts";#N/A,#N/A,FALSE,"Tickmarks"}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AYI" hidden="1">{#N/A,#N/A,FALSE,"1";#N/A,#N/A,FALSE,"1a 1b";#N/A,#N/A,FALSE,"2";#N/A,#N/A,FALSE,"3";#N/A,#N/A,FALSE,"4";#N/A,#N/A,FALSE,"5";#N/A,#N/A,FALSE,"5a 5b"}</definedName>
    <definedName name="MAYITA" hidden="1">{#N/A,#N/A,FALSE,"1";#N/A,#N/A,FALSE,"1a 1b";#N/A,#N/A,FALSE,"2";#N/A,#N/A,FALSE,"3";#N/A,#N/A,FALSE,"4";#N/A,#N/A,FALSE,"5";#N/A,#N/A,FALSE,"5a 5b"}</definedName>
    <definedName name="MDFEB0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MECH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hxgaks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jiojojiijoioiooiio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lagrosmejiazorill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lenadenis" hidden="1">#REF!</definedName>
    <definedName name="miles">1000</definedName>
    <definedName name="MINSU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mkmklmklmkmklmkmlmkl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kmkmkmkmkmkmkmkmkmkm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" hidden="1">{"'standard'!$A$8:$C$109"}</definedName>
    <definedName name="MMA" hidden="1">{#N/A,#N/A,FALSE,"Aging Summary";#N/A,#N/A,FALSE,"Ratio Analysis";#N/A,#N/A,FALSE,"Test 120 Day Accts";#N/A,#N/A,FALSE,"Tickmarks"}</definedName>
    <definedName name="mmm" hidden="1">{#N/A,#N/A,FALSE,"1";#N/A,#N/A,FALSE,"1a 1b";#N/A,#N/A,FALSE,"2";#N/A,#N/A,FALSE,"3";#N/A,#N/A,FALSE,"4";#N/A,#N/A,FALSE,"5";#N/A,#N/A,FALSE,"5a 5b"}</definedName>
    <definedName name="mmmkmkmkmkmkmkmdkmdkmdkmdkmdkdmkd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mmnnnnkkknnnkknk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obiliario" hidden="1">{#N/A,#N/A,FALSE,"Aging Summary";#N/A,#N/A,FALSE,"Ratio Analysis";#N/A,#N/A,FALSE,"Test 120 Day Accts";#N/A,#N/A,FALSE,"Tickmarks"}</definedName>
    <definedName name="movi" hidden="1">{#N/A,#N/A,FALSE,"Aging Summary";#N/A,#N/A,FALSE,"Ratio Analysis";#N/A,#N/A,FALSE,"Test 120 Day Accts";#N/A,#N/A,FALSE,"Tickmarks"}</definedName>
    <definedName name="multas" hidden="1">{#N/A,#N/A,FALSE,"1";#N/A,#N/A,FALSE,"1a 1b";#N/A,#N/A,FALSE,"2";#N/A,#N/A,FALSE,"3";#N/A,#N/A,FALSE,"4";#N/A,#N/A,FALSE,"5";#N/A,#N/A,FALSE,"5a 5b"}</definedName>
    <definedName name="multas1" hidden="1">{#N/A,#N/A,FALSE,"1";#N/A,#N/A,FALSE,"1a 1b";#N/A,#N/A,FALSE,"2";#N/A,#N/A,FALSE,"3";#N/A,#N/A,FALSE,"4";#N/A,#N/A,FALSE,"5";#N/A,#N/A,FALSE,"5a 5b"}</definedName>
    <definedName name="mvkcmvkcmkvckvmkcv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adamasnadamasnadam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bnbnbnbnbbbbbb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dresum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EGOCDIC" hidden="1">#REF!</definedName>
    <definedName name="NEW" hidden="1">{#N/A,#N/A,FALSE,"Aging Summary";#N/A,#N/A,FALSE,"Ratio Analysis";#N/A,#N/A,FALSE,"Test 120 Day Accts";#N/A,#N/A,FALSE,"Tickmarks"}</definedName>
    <definedName name="Next">"Button 2"</definedName>
    <definedName name="nj" hidden="1">{#N/A,#N/A,FALSE,"Aging Summary";#N/A,#N/A,FALSE,"Ratio Analysis";#N/A,#N/A,FALSE,"Test 120 Day Accts";#N/A,#N/A,FALSE,"Tickmarks"}</definedName>
    <definedName name="nmfklfdsjldfsjkldfsdsfdsfds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mmfkfkjjdfjfdfdskfdssfd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mn" hidden="1">{#N/A,#N/A,FALSE,"Aging Summary";#N/A,#N/A,FALSE,"Ratio Analysis";#N/A,#N/A,FALSE,"Test 120 Day Accts";#N/A,#N/A,FALSE,"Tickmarks"}</definedName>
    <definedName name="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klfklfdskljdsoirekjfsiorew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jjjjjjnnnnjj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kkkkknnnnkknknkkn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jjdjdjdjdjdjdjdjdcxjdjdjd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jjjjjjji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NNNNNJJJJJJJJJJJ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min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viem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ue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mofGrpAccts" hidden="1">2</definedName>
    <definedName name="nvnvnvvvvvvv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vsASD">"V2008-09-30"</definedName>
    <definedName name="NvsAutoDrillOk">"VN"</definedName>
    <definedName name="NvsElapsedTime">0.0000925925924093463</definedName>
    <definedName name="NvsEndTime">39737.7632291667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"%,X,RZF..R00B,CZF..C00B"</definedName>
    <definedName name="NvsPanelBusUnit">"V"</definedName>
    <definedName name="NvsPanelEffdt">"V2001-01-01"</definedName>
    <definedName name="NvsPanelSetid">"VCORMI"</definedName>
    <definedName name="NvsReqBU">"VCORMI"</definedName>
    <definedName name="NvsReqBUOnly">"VY"</definedName>
    <definedName name="NvsStyleNme">"Sonata.xls"</definedName>
    <definedName name="NvsTransLed">"VN"</definedName>
    <definedName name="NvsTreeASD">"V2008-09-30"</definedName>
    <definedName name="NvsValTbl.ACCOUNT">"GL_ACCT_ALL_VW"</definedName>
    <definedName name="NvsValTbl.CURRENCY_CD">"CURRENCY_CD_TBL"</definedName>
    <definedName name="NvsValTbl.DEPTID">"DEPT_TBL"</definedName>
    <definedName name="NvsValTbl.OPERATING_UNIT">"OPER_UNIT_TBL"</definedName>
    <definedName name="NvsValTbl.PROJECT_ID">"PROJECT"</definedName>
    <definedName name="ñljk" hidden="1">{#N/A,#N/A,FALSE,"Aging Summary";#N/A,#N/A,FALSE,"Ratio Analysis";#N/A,#N/A,FALSE,"Test 120 Day Accts";#N/A,#N/A,FALSE,"Tickmarks"}</definedName>
    <definedName name="ñlñlñ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" hidden="1">{#N/A,#N/A,FALSE,"Aging Summary";#N/A,#N/A,FALSE,"Ratio Analysis";#N/A,#N/A,FALSE,"Test 120 Day Accts";#N/A,#N/A,FALSE,"Tickmarks"}</definedName>
    <definedName name="ÑÑÑ" hidden="1">{#N/A,#N/A,FALSE,"Aging Summary";#N/A,#N/A,FALSE,"Ratio Analysis";#N/A,#N/A,FALSE,"Test 120 Day Accts";#N/A,#N/A,FALSE,"Tickmarks"}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" hidden="1">{#N/A,#N/A,FALSE,"Aging Summary";#N/A,#N/A,FALSE,"Ratio Analysis";#N/A,#N/A,FALSE,"Test 120 Day Accts";#N/A,#N/A,FALSE,"Tickmarks"}</definedName>
    <definedName name="ñpi" hidden="1">{#N/A,#N/A,FALSE,"Aging Summary";#N/A,#N/A,FALSE,"Ratio Analysis";#N/A,#N/A,FALSE,"Test 120 Day Accts";#N/A,#N/A,FALSE,"Tickmarks"}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z" hidden="1">{#N/A,#N/A,FALSE,"Final";#N/A,#N/A,FALSE,"PBI Anual";#N/A,#N/A,FALSE,"PBI 95-96";#N/A,#N/A,FALSE,"Gasto Agregado";#N/A,#N/A,FALSE,"Gob. Central";#N/A,#N/A,FALSE,"Bza. Pagos";#N/A,#N/A,FALSE,"Bza. Comercial";#N/A,#N/A,FALSE,"IPC vs DEV"}</definedName>
    <definedName name="Oct" hidden="1">{#N/A,#N/A,FALSE,"Full";#N/A,#N/A,FALSE,"Half";#N/A,#N/A,FALSE,"Op Expenses";#N/A,#N/A,FALSE,"Cap Charge";#N/A,#N/A,FALSE,"Cost C";#N/A,#N/A,FALSE,"PP&amp;E";#N/A,#N/A,FALSE,"R&amp;D"}</definedName>
    <definedName name="October">_Qtr4</definedName>
    <definedName name="Octu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i" hidden="1">{#N/A,#N/A,FALSE,"Aging Summary";#N/A,#N/A,FALSE,"Ratio Analysis";#N/A,#N/A,FALSE,"Test 120 Day Accts";#N/A,#N/A,FALSE,"Tickmarks"}</definedName>
    <definedName name="ói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oip" hidden="1">{#N/A,#N/A,FALSE,"Aging Summary";#N/A,#N/A,FALSE,"Ratio Analysis";#N/A,#N/A,FALSE,"Test 120 Day Accts";#N/A,#N/A,FALSE,"Tickmarks"}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T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TRO" hidden="1">{#N/A,#N/A,FALSE,"Aging Summary";#N/A,#N/A,FALSE,"Ratio Analysis";#N/A,#N/A,FALSE,"Test 120 Day Accts";#N/A,#N/A,FALSE,"Tickmarks"}</definedName>
    <definedName name="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arangaracutirimucuaro" hidden="1">{#N/A,#N/A,FALSE,"1";#N/A,#N/A,FALSE,"1a 1b";#N/A,#N/A,FALSE,"2";#N/A,#N/A,FALSE,"3";#N/A,#N/A,FALSE,"4";#N/A,#N/A,FALSE,"5";#N/A,#N/A,FALSE,"5a 5b"}</definedName>
    <definedName name="parts.rep.pos">12</definedName>
    <definedName name="pat" hidden="1">{#N/A,#N/A,FALSE,"HIGHNEW";#N/A,#N/A,FALSE,"HIGHOLD";#N/A,#N/A,FALSE,"MTHDET";#N/A,#N/A,FALSE,"ACTDET"}</definedName>
    <definedName name="pat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b" hidden="1">{#N/A,#N/A,FALSE,"Cobret"}</definedName>
    <definedName name="Peaje_Conx_REP_ISA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_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k" hidden="1">{#N/A,#N/A,FALSE,"1";#N/A,#N/A,FALSE,"1a 1b";#N/A,#N/A,FALSE,"2";#N/A,#N/A,FALSE,"3";#N/A,#N/A,FALSE,"4";#N/A,#N/A,FALSE,"5";#N/A,#N/A,FALSE,"5a 5b"}</definedName>
    <definedName name="pojh9uyguy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ju" hidden="1">{#N/A,#N/A,FALSE,"Aging Summary";#N/A,#N/A,FALSE,"Ratio Analysis";#N/A,#N/A,FALSE,"Test 120 Day Accts";#N/A,#N/A,FALSE,"Tickmarks"}</definedName>
    <definedName name="POL" hidden="1">{"DetallexDep",#N/A,FALSE,"Giovanna (x DEPT)"}</definedName>
    <definedName name="po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PEED" hidden="1">{"Resumen",#N/A,FALSE,"Sheet1";"Detalle",#N/A,FALSE,"Sheet1"}</definedName>
    <definedName name="pop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pppppp" hidden="1">{#N/A,#N/A,FALSE,"Aging Summary";#N/A,#N/A,FALSE,"Ratio Analysis";#N/A,#N/A,FALSE,"Test 120 Day Accts";#N/A,#N/A,FALSE,"Tickmarks"}</definedName>
    <definedName name="PPTO">{"'Edit'!$A$1:$V$2277"}</definedName>
    <definedName name="prestamo1" hidden="1">{#N/A,#N/A,FALSE,"balance";#N/A,#N/A,FALSE,"eerr";#N/A,#N/A,FALSE,"inf_corto";#N/A,#N/A,FALSE,"análisis"}</definedName>
    <definedName name="Prev">"Button 72"</definedName>
    <definedName name="proceso" hidden="1">'[34]TERMINACION C-3000'!$B$4:$B$35</definedName>
    <definedName name="ProjectName">{"Client Name or Project Name"}</definedName>
    <definedName name="prtu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tiupouo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PTS">{"'Edit'!$A$1:$V$2277"}</definedName>
    <definedName name="pudretepudretepudretepudretepudret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.fluj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3wre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fg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z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azx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d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ly" hidden="1">{#N/A,#N/A,FALSE,"Aging Summary";#N/A,#N/A,FALSE,"Ratio Analysis";#N/A,#N/A,FALSE,"Test 120 Day Accts";#N/A,#N/A,FALSE,"Tickmarks"}</definedName>
    <definedName name="qe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qwfw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qqws" hidden="1">{"April",#N/A,FALSE,"April"}</definedName>
    <definedName name="q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UBHAHGASHGSGSGSDGD" hidden="1">{"DetallexDep",#N/A,FALSE,"Giovanna (x DEPT)"}</definedName>
    <definedName name="quelu" hidden="1">{#N/A,#N/A,FALSE,"Aging Summary";#N/A,#N/A,FALSE,"Ratio Analysis";#N/A,#N/A,FALSE,"Test 120 Day Accts";#N/A,#N/A,FALSE,"Tickmarks"}</definedName>
    <definedName name="QWD" hidden="1">{"Resumen",#N/A,FALSE,"Sheet1";"Detalle",#N/A,FALSE,"Sheet1"}</definedName>
    <definedName name="qweer" hidden="1">{"DetallexDep",#N/A,FALSE,"Giovanna (x DEPT)"}</definedName>
    <definedName name="qwer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0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0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ewtewq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tt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ajuste" hidden="1">{#N/A,#N/A,FALSE,"Aging Summary";#N/A,#N/A,FALSE,"Ratio Analysis";#N/A,#N/A,FALSE,"Test 120 Day Accts";#N/A,#N/A,FALSE,"Tickmarks"}</definedName>
    <definedName name="recursoshumanosrecursoshuman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dondeo">0</definedName>
    <definedName name="ref_65" hidden="1">0</definedName>
    <definedName name="region_1">"SE"</definedName>
    <definedName name="region_2">"Midlands"</definedName>
    <definedName name="region_3">"West"</definedName>
    <definedName name="region_4">"NW"</definedName>
    <definedName name="region_5">"NE"</definedName>
    <definedName name="region_6">"Scotland"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rwer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spaldo" hidden="1">'[35]TERMINACION C-500'!#REF!</definedName>
    <definedName name="rete" hidden="1">{#N/A,#N/A,FALSE,"Aging Summary";#N/A,#N/A,FALSE,"Ratio Analysis";#N/A,#N/A,FALSE,"Test 120 Day Accts";#N/A,#N/A,FALSE,"Tickmarks"}</definedName>
    <definedName name="rey" hidden="1">{#N/A,#N/A,FALSE,"Aging Summary";#N/A,#N/A,FALSE,"Ratio Analysis";#N/A,#N/A,FALSE,"Test 120 Day Accts";#N/A,#N/A,FALSE,"Tickmarks"}</definedName>
    <definedName name="rihfdshiufdshjfiufewkjreiuwuireyureyuyrewreuureuirer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iskAfterRecalcMacro">""</definedName>
    <definedName name="RiskAfterSimMacro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5</definedName>
    <definedName name="RiskMinimizeOnStart">FALSE</definedName>
    <definedName name="RiskMonitorConvergence">FALSE</definedName>
    <definedName name="RiskNumIterations">100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o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owLevel" hidden="1">1</definedName>
    <definedName name="RPI.activo.fijo.SURAL.1990" hidden="1">{#N/A,#N/A,FALSE,"Aging Summary";#N/A,#N/A,FALSE,"Ratio Analysis";#N/A,#N/A,FALSE,"Test 120 Day Accts";#N/A,#N/A,FALSE,"Tickmarks"}</definedName>
    <definedName name="rr" hidden="1">{#N/A,#N/A,FALSE,"1";#N/A,#N/A,FALSE,"1a 1b";#N/A,#N/A,FALSE,"2";#N/A,#N/A,FALSE,"3";#N/A,#N/A,FALSE,"4";#N/A,#N/A,FALSE,"5";#N/A,#N/A,FALSE,"5a 5b"}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'[36]DIF FAT FEV 01'!$X$13:$Y$40</definedName>
    <definedName name="rrrrrr" hidden="1">{"FEB_DEC",#N/A,FALSE,"February"}</definedName>
    <definedName name="rtrrr" hidden="1">{#N/A,#N/A,FALSE,"Aging Summary";#N/A,#N/A,FALSE,"Ratio Analysis";#N/A,#N/A,FALSE,"Test 120 Day Accts";#N/A,#N/A,FALSE,"Tickmarks"}</definedName>
    <definedName name="RTT" hidden="1">{"Resumen",#N/A,FALSE,"Sheet1";"Detalle",#N/A,FALSE,"Sheet1"}</definedName>
    <definedName name="rttreuterutureutertwer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TTT" hidden="1">{"Resumen",#N/A,FALSE,"Sheet1";"Detalle",#N/A,FALSE,"Sheet1"}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V" hidden="1">{#N/A,#N/A,FALSE,"1";#N/A,#N/A,FALSE,"1a 1b";#N/A,#N/A,FALSE,"2";#N/A,#N/A,FALSE,"3";#N/A,#N/A,FALSE,"4";#N/A,#N/A,FALSE,"5";#N/A,#N/A,FALSE,"5a 5b"}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" hidden="1">{#N/A,#N/A,FALSE,"MONTHDET";#N/A,#N/A,FALSE,"ACTUAL"}</definedName>
    <definedName name="SADADA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PBEXhrIndnt" hidden="1">1</definedName>
    <definedName name="SAPBEXrevision" hidden="1">1</definedName>
    <definedName name="SAPBEXsysID" hidden="1">"SEP"</definedName>
    <definedName name="SAPBEXwbID" hidden="1">"3YAN5KYE719S7FZT5L7PM6DQF"</definedName>
    <definedName name="Scenario_1_Name_Dialog">"Edit Box 5"</definedName>
    <definedName name="sda" hidden="1">{#N/A,#N/A,FALSE,"Aging Summary";#N/A,#N/A,FALSE,"Ratio Analysis";#N/A,#N/A,FALSE,"Test 120 Day Accts";#N/A,#N/A,FALSE,"Tickmarks"}</definedName>
    <definedName name="s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A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fghgff" hidden="1">{#N/A,#N/A,FALSE,"Aging Summary";#N/A,#N/A,FALSE,"Ratio Analysis";#N/A,#N/A,FALSE,"Test 120 Day Accts";#N/A,#N/A,FALSE,"Tickmarks"}</definedName>
    <definedName name="sdflsfdsflkdsjkf" hidden="1">"C:\Mis documentos\Plan99_Ad\CALCULOB2.mdb"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dsa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dsd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guro" hidden="1">{"DetallexDep",#N/A,FALSE,"Giovanna (x DEPT)"}</definedName>
    <definedName name="SelectAllBooks">"SelectAllBooks"</definedName>
    <definedName name="sencount" hidden="1">1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" hidden="1">{#N/A,#N/A,FALSE,"1";#N/A,#N/A,FALSE,"1a 1b";#N/A,#N/A,FALSE,"2";#N/A,#N/A,FALSE,"3";#N/A,#N/A,FALSE,"4";#N/A,#N/A,FALSE,"5";#N/A,#N/A,FALSE,"5a 5b"}</definedName>
    <definedName name="Sftry" hidden="1">{#N/A,#N/A,FALSE,"Aging Summary";#N/A,#N/A,FALSE,"Ratio Analysis";#N/A,#N/A,FALSE,"Test 120 Day Accts";#N/A,#N/A,FALSE,"Tickmarks"}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PWS_WBID">"1EE053C2-FA4F-4812-BF11-5E2944432C61"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d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 hidden="1">{#N/A,#N/A,FALSE,"1";#N/A,#N/A,FALSE,"1a 1b";#N/A,#N/A,FALSE,"2";#N/A,#N/A,FALSE,"3";#N/A,#N/A,FALSE,"4";#N/A,#N/A,FALSE,"5";#N/A,#N/A,FALSE,"5a 5b"}</definedName>
    <definedName name="sssse" hidden="1">{#N/A,#N/A,FALSE,"Aging Summary";#N/A,#N/A,FALSE,"Ratio Analysis";#N/A,#N/A,FALSE,"Test 120 Day Accts";#N/A,#N/A,FALSE,"Tickmarks"}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wapFreqs">OFFSET(SwapInputStart,0,2,NumSwaps,1)</definedName>
    <definedName name="SwapNames">OFFSET(SwapInputStart,0,0,NumSwaps,1)</definedName>
    <definedName name="SwapRates">OFFSET(SwapInputStart,0,1,NumSwaps,1)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ablaHistorico" hidden="1">#REF!</definedName>
    <definedName name="taradotaradotaradotaradotarad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asa_periódica">Tasa_interés_anual/Pagos_por_año</definedName>
    <definedName name="tax">0.3</definedName>
    <definedName name="tb" hidden="1">#REF!</definedName>
    <definedName name="TBdbName" hidden="1">"0F(C0003.mdb"</definedName>
    <definedName name="TBR" hidden="1">{#N/A,#N/A,FALSE,"MONTHDET";#N/A,#N/A,FALSE,"ACTUAL"}</definedName>
    <definedName name="tedetestoquedateconanamariavceramerecontrallega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edetestotedetestotedetestotedetestotedetestotedetestotedetest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E" hidden="1">{"CONSOLIDADO",#N/A,FALSE,"COMENTARIOS"}</definedName>
    <definedName name="TESV" hidden="1">{"'S. C. B.'!$E$207"}</definedName>
    <definedName name="TextRefCopyRangeCount" hidden="1">37</definedName>
    <definedName name="t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GPE600" hidden="1">{"Resumen",#N/A,FALSE,"Sheet1";"Detalle",#N/A,FALSE,"Sheet1"}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ritaspaestecorazonpart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xlnm.Print_Titles" localSheetId="0">'Informe 1'!$1:$9</definedName>
    <definedName name="Total_de_pagos">Pagos_por_año*Plazo_en_años</definedName>
    <definedName name="TP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bajo" hidden="1">{#N/A,#N/A,FALSE,"Aging Summary";#N/A,#N/A,FALSE,"Ratio Analysis";#N/A,#N/A,FALSE,"Test 120 Day Accts";#N/A,#N/A,FALSE,"Tickmarks"}</definedName>
    <definedName name="trgyetrtertertretertertwe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t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tttt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y" hidden="1">{#N/A,#N/A,FALSE,"Aging Summary";#N/A,#N/A,FALSE,"Ratio Analysis";#N/A,#N/A,FALSE,"Test 120 Day Accts";#N/A,#N/A,FALSE,"Tickmarks"}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GIG" hidden="1">{#N/A,#N/A,FALSE,"Aging Summary";#N/A,#N/A,FALSE,"Ratio Analysis";#N/A,#N/A,FALSE,"Test 120 Day Accts";#N/A,#N/A,FALSE,"Tickmarks"}</definedName>
    <definedName name="uhokj" hidden="1">{#N/A,#N/A,FALSE,"Aging Summary";#N/A,#N/A,FALSE,"Ratio Analysis";#N/A,#N/A,FALSE,"Test 120 Day Accts";#N/A,#N/A,FALSE,"Tickmarks"}</definedName>
    <definedName name="uhuhihiuhiiuuiuiuiuiiuiuiiiiiiiiooo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iugyoigt" hidden="1">{#N/A,#N/A,FALSE,"Aging Summary";#N/A,#N/A,FALSE,"Ratio Analysis";#N/A,#N/A,FALSE,"Test 120 Day Accts";#N/A,#N/A,FALSE,"Tickmarks"}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rsla2" hidden="1">{#N/A,#N/A,FALSE,"1";#N/A,#N/A,FALSE,"1a 1b";#N/A,#N/A,FALSE,"2";#N/A,#N/A,FALSE,"3";#N/A,#N/A,FALSE,"4";#N/A,#N/A,FALSE,"5";#N/A,#N/A,FALSE,"5a 5b"}</definedName>
    <definedName name="ursula" hidden="1">{#N/A,#N/A,FALSE,"1";#N/A,#N/A,FALSE,"1a 1b";#N/A,#N/A,FALSE,"2";#N/A,#N/A,FALSE,"3";#N/A,#N/A,FALSE,"4";#N/A,#N/A,FALSE,"5";#N/A,#N/A,FALSE,"5a 5b"}</definedName>
    <definedName name="ursula1" hidden="1">{#N/A,#N/A,FALSE,"1";#N/A,#N/A,FALSE,"1a 1b";#N/A,#N/A,FALSE,"2";#N/A,#N/A,FALSE,"3";#N/A,#N/A,FALSE,"4";#N/A,#N/A,FALSE,"5";#N/A,#N/A,FALSE,"5a 5b"}</definedName>
    <definedName name="Usuario" hidden="1">[37]CONEXION!$C$3</definedName>
    <definedName name="utir" hidden="1">{#N/A,#N/A,FALSE,"Aging Summary";#N/A,#N/A,FALSE,"Ratio Analysis";#N/A,#N/A,FALSE,"Test 120 Day Accts";#N/A,#N/A,FALSE,"Tickmarks"}</definedName>
    <definedName name="UYYK" hidden="1">{#N/A,#N/A,FALSE,"Aging Summary";#N/A,#N/A,FALSE,"Ratio Analysis";#N/A,#N/A,FALSE,"Test 120 Day Accts";#N/A,#N/A,FALSE,"Tickmarks"}</definedName>
    <definedName name="VANIABITI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ARIACIO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svsdvsdvsdvsdvsadvasdvsadvsdvsdvsdvsd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bh" hidden="1">#REF!</definedName>
    <definedName name="vbhg" hidden="1">{#N/A,#N/A,FALSE,"Aging Summary";#N/A,#N/A,FALSE,"Ratio Analysis";#N/A,#N/A,FALSE,"Test 120 Day Accts";#N/A,#N/A,FALSE,"Tickmarks"}</definedName>
    <definedName name="VBVBVB" hidden="1">{#N/A,#N/A,FALSE,"Aging Summary";#N/A,#N/A,FALSE,"Ratio Analysis";#N/A,#N/A,FALSE,"Test 120 Day Accts";#N/A,#N/A,FALSE,"Tickmarks"}</definedName>
    <definedName name="VCSDFDSAFSDFSDFSDAFSDAFSD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G" hidden="1">{#N/A,#N/A,FALSE,"Aging Summary";#N/A,#N/A,FALSE,"Ratio Analysis";#N/A,#N/A,FALSE,"Test 120 Day Accts";#N/A,#N/A,FALSE,"Tickmarks"}</definedName>
    <definedName name="vghkiihy" hidden="1">{#N/A,#N/A,FALSE,"Aging Summary";#N/A,#N/A,FALSE,"Ratio Analysis";#N/A,#N/A,FALSE,"Test 120 Day Accts";#N/A,#N/A,FALSE,"Tickmarks"}</definedName>
    <definedName name="vhj" hidden="1">{#N/A,#N/A,FALSE,"Aging Summary";#N/A,#N/A,FALSE,"Ratio Analysis";#N/A,#N/A,FALSE,"Test 120 Day Accts";#N/A,#N/A,FALSE,"Tickmarks"}</definedName>
    <definedName name="vicenterodripele" hidden="1">[38]XREF!#REF!</definedName>
    <definedName name="vnvnvjnvjvnjvnjvnjvnjvnvjnjnvj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nvnvnvnvbnbnbnbbbb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o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v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V" hidden="1">{#N/A,#N/A,FALSE,"Aging Summary";#N/A,#N/A,FALSE,"Ratio Analysis";#N/A,#N/A,FALSE,"Test 120 Day Accts";#N/A,#N/A,FALSE,"Tickmarks"}</definedName>
    <definedName name="wd" hidden="1">{"'standard'!$A$8:$C$109"}</definedName>
    <definedName name="we" hidden="1">{#N/A,#N/A,FALSE,"Aging Summary";#N/A,#N/A,FALSE,"Ratio Analysis";#N/A,#N/A,FALSE,"Test 120 Day Accts";#N/A,#N/A,FALSE,"Tickmarks"}</definedName>
    <definedName name="wed" hidden="1">{"'standard'!$A$8:$C$109"}</definedName>
    <definedName name="WEER" hidden="1">{#N/A,#N/A,FALSE,"Aging Summary";#N/A,#N/A,FALSE,"Ratio Analysis";#N/A,#N/A,FALSE,"Test 120 Day Accts";#N/A,#N/A,FALSE,"Tickmarks"}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 hidden="1">{#N/A,#N/A,FALSE,"Aging Summary";#N/A,#N/A,FALSE,"Ratio Analysis";#N/A,#N/A,FALSE,"Test 120 Day Accts";#N/A,#N/A,FALSE,"Tickmarks"}</definedName>
    <definedName name="wer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ert.12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TWRTY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HATS">{"'Edit'!$A$1:$V$2277"}</definedName>
    <definedName name="WORK" hidden="1">[39]DETAL0598!$B$134:$F$142</definedName>
    <definedName name="WorkBookIndex">7</definedName>
    <definedName name="wq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12._.Costs._.Act._.Fcast._.All." hidden="1">{#N/A,#N/A,FALSE,"Act.Fcst Costs"}</definedName>
    <definedName name="wrn.ABC." hidden="1">{#N/A,#N/A,TRUE,"259020CIPAug";#N/A,#N/A,TRUE,"259020CIPAug (2)"}</definedName>
    <definedName name="wrn.Aging._.and._.Trend._.Analysis." hidden="1">{#N/A,#N/A,FALSE,"Aging Summary";#N/A,#N/A,FALSE,"Ratio Analysis";#N/A,#N/A,FALSE,"Test 120 Day Accts";#N/A,#N/A,FALSE,"Tickmarks"}</definedName>
    <definedName name="wrn.AJUSTADO." hidden="1">{#N/A,#N/A,FALSE,"balanc_ajus";#N/A,#N/A,FALSE,"G&amp;pAJUS";#N/A,#N/A,FALSE,"patr_ajus";#N/A,#N/A,FALSE,"fluj_ajus"}</definedName>
    <definedName name="wrn.ajustados." hidden="1">{#N/A,#N/A,FALSE,"balanc_ajus";#N/A,#N/A,FALSE,"G&amp;pAJUS";#N/A,#N/A,FALSE,"patr_ajus";#N/A,#N/A,FALSE,"fluj_ajus"}</definedName>
    <definedName name="wrn.All." hidden="1">{"val",#N/A,FALSE,"Val";#N/A,#N/A,FALSE,"Rev";#N/A,#N/A,FALSE,"IS";#N/A,#N/A,FALSE,"CF";#N/A,#N/A,FALSE,"B";"pops",#N/A,FALSE,"POP's"}</definedName>
    <definedName name="wrn.ANALISIS." hidden="1">{#N/A,#N/A,FALSE,"11.01";#N/A,#N/A,FALSE,"11.03";#N/A,#N/A,FALSE,"11.04";#N/A,#N/A,FALSE,"11.05";#N/A,#N/A,FALSE,"11.06";#N/A,#N/A,FALSE,"11.07";#N/A,#N/A,FALSE,"11.08";#N/A,#N/A,FALSE,"13.07";#N/A,#N/A,FALSE,"21.02";#N/A,#N/A,FALSE,"21.03";#N/A,#N/A,FALSE,"21.04";#N/A,#N/A,FALSE,"21.05";#N/A,#N/A,FALSE,"21.06";#N/A,#N/A,FALSE,"21.07";#N/A,#N/A,FALSE,"21.08";#N/A,#N/A,FALSE,"23.00"}</definedName>
    <definedName name="wrn.ANALISIS._.SENSIBILIDAD." hidden="1">{#N/A,#N/A,FALSE,"BALANCE";#N/A,#N/A,FALSE,"CUENTA DE PYG";#N/A,#N/A,FALSE,"RATIOS"}</definedName>
    <definedName name="wrn.Anexo4." hidden="1">{"Resumen",#N/A,FALSE,"Sheet1";"Detalle",#N/A,FALSE,"Sheet1"}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._.recs._.file._.copy." hidden="1">{#N/A,#N/A,FALSE,"Equity income £";#N/A,#N/A,FALSE,"Equity income $";#N/A,#N/A,FALSE,"Investm Sum"}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Budget._.2000._.2001." hidden="1">{#N/A,#N/A,FALSE,"Budget Underground";#N/A,#N/A,FALSE,"Budget Open Pit";#N/A,#N/A,FALSE,"Budget Maintenance";#N/A,#N/A,FALSE,"Budget Administration";#N/A,#N/A,FALSE,"Budget OH&amp;S &amp; MinRes";#N/A,#N/A,FALSE,"Budget IA";#N/A,#N/A,FALSE,"Budget Environment";#N/A,#N/A,FALSE,"Budget Exploration"}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comite." hidden="1">{#N/A,#N/A,TRUE,"Posicion";#N/A,#N/A,TRUE,"Presentacion";#N/A,#N/A,TRUE,"analisis";#N/A,#N/A,TRUE,"PORTAFOLIO"}</definedName>
    <definedName name="wrn.comite2" hidden="1">{#N/A,#N/A,TRUE,"Posicion";#N/A,#N/A,TRUE,"Presentacion";#N/A,#N/A,TRUE,"analisis";#N/A,#N/A,TRUE,"PORTAFOLIO"}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sito." hidden="1">{#N/A,#N/A,FALSE,"Cobret"}</definedName>
    <definedName name="wrn.Consolidated._.IFO._.Reports." hidden="1">{"Growth Presentation",#N/A,FALSE,"Consolidated IFO";"Variance Presentation",#N/A,FALSE,"Consolidated IFO";"Backup",#N/A,FALSE,"Consolidated IFO"}</definedName>
    <definedName name="wrn.COST_SHEETS." hidden="1">{#N/A,#N/A,FALSE,"WBS 1.06";#N/A,#N/A,FALSE,"WBS 1.14";#N/A,#N/A,FALSE,"WBS 1.17";#N/A,#N/A,FALSE,"WBS 1.18"}</definedName>
    <definedName name="wrn.data." hidden="1">{#N/A,#N/A,FALSE,"DATA"}</definedName>
    <definedName name="wrn.Debbie._.Hawkins." hidden="1">{"Admin Costs",#N/A,FALSE,"Act.Fcst Costs"}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tallexDEP." hidden="1">{"DetallexDep",#N/A,FALSE,"Giovanna (x DEPT)"}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quity._.Income." hidden="1">{#N/A,#N/A,FALSE,"Equity income £";#N/A,#N/A,FALSE,"Equity income $";#N/A,#N/A,FALSE,"Investm Sum";#N/A,#N/A,FALSE,"Goodwill";#N/A,#N/A,FALSE,"1591";#N/A,#N/A,FALSE,"1663";#N/A,#N/A,FALSE,"1664";#N/A,#N/A,FALSE,"1564"}</definedName>
    <definedName name="wrn.ESTADOS._.FINANCIEROS." hidden="1">{"Cuenta 21 (página 1)",#N/A,FALSE,"21 (1)"}</definedName>
    <definedName name="wrn.esterno." hidden="1">{#N/A,#N/A,FALSE,"HIGHNEW";#N/A,#N/A,FALSE,"HIGHOLD"}</definedName>
    <definedName name="wrn.factura." hidden="1">{#N/A,#N/A,FALSE,"factura";"factura",#N/A,FALSE,"factura"}</definedName>
    <definedName name="wrn.factura._.ruc." hidden="1">{#N/A,#N/A,FALSE,"factura"}</definedName>
    <definedName name="wrn.FLASH_APR." hidden="1">{"April",#N/A,FALSE,"April"}</definedName>
    <definedName name="wrn.FLASH_FEB." hidden="1">{"FEB_DEC",#N/A,FALSE,"February"}</definedName>
    <definedName name="wrn.FLASH_JAN." hidden="1">{"JAN",#N/A,FALSE,"January"}</definedName>
    <definedName name="wrn.FLASH_JUN." hidden="1">{"June",#N/A,FALSE,"June"}</definedName>
    <definedName name="wrn.FLASH_MAR." hidden="1">{"MAR",#N/A,FALSE,"March"}</definedName>
    <definedName name="wrn.FLASH_MAY." hidden="1">{"May",#N/A,FALSE,"May"}</definedName>
    <definedName name="wrn.Full._.stats." hidden="1">{#N/A,#N/A,FALSE,"Directors' Report";#N/A,#N/A,FALSE,"Dir resp";#N/A,#N/A,FALSE,"p&amp;l ";#N/A,#N/A,FALSE,"balance sheet";#N/A,#N/A,FALSE,"Notes to accounts"}</definedName>
    <definedName name="wrn.George._.Viska." hidden="1">{#N/A,#N/A,FALSE,"Cost Report";#N/A,#N/A,FALSE,"Qtly Summ.";#N/A,#N/A,FALSE,"Mar  Qtr";#N/A,#N/A,FALSE,"Report Summary"}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edge." hidden="1">{#N/A,#N/A,FALSE,"Cobret"}</definedName>
    <definedName name="wrn.HISTORICO." hidden="1">{#N/A,#N/A,FALSE,"balnc_hist";#N/A,#N/A,FALSE,"G&amp;P-HIST";#N/A,#N/A,FALSE,"PATRI_HIST";#N/A,#N/A,FALSE,"FLUJ_HIST"}</definedName>
    <definedName name="wrn.historicos." hidden="1">{#N/A,#N/A,FALSE,"Activo_Hist";#N/A,#N/A,FALSE,"Pasivo_Hist";#N/A,#N/A,FALSE,"Ganan_Perd_Hist";#N/A,#N/A,FALSE,"Patrimonio_Hist";#N/A,#N/A,FALSE,"Flujo_Hist"}</definedName>
    <definedName name="wrn.históricos." hidden="1">{#N/A,#N/A,FALSE,"balnc_hist";#N/A,#N/A,FALSE,"G&amp;P-HIST";#N/A,#N/A,FALSE,"PATRI_HIST";#N/A,#N/A,FALSE,"FLUJ_HIST"}</definedName>
    <definedName name="wrn.HOJA._.CORTA." hidden="1">{#N/A,#N/A,FALSE,"23.00";#N/A,#N/A,FALSE,"21.08";#N/A,#N/A,FALSE,"21.06";#N/A,#N/A,FALSE,"21.05";#N/A,#N/A,FALSE,"21.04";#N/A,#N/A,FALSE,"21.03";#N/A,#N/A,FALSE,"21.02";#N/A,#N/A,FALSE,"13.07";#N/A,#N/A,FALSE,"12.00";#N/A,#N/A,FALSE,"11.08";#N/A,#N/A,FALSE,"11.07";#N/A,#N/A,FALSE,"11.06";#N/A,#N/A,FALSE,"11.05";#N/A,#N/A,FALSE,"11.03";#N/A,#N/A,FALSE,"11.01"}</definedName>
    <definedName name="wrn.Imprimir._.Todos.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infopesos." hidden="1">{#N/A,#N/A,FALSE,"ANEXO_2";#N/A,#N/A,FALSE,"ANEXO_1";#N/A,#N/A,FALSE,"NOTAS$";#N/A,#N/A,FALSE,"INFORME$";#N/A,#N/A,FALSE,"EERR$";#N/A,#N/A,FALSE,"BCE$"}</definedName>
    <definedName name="wrn.Informe." hidden="1">{#N/A,#N/A,FALSE,"informe";#N/A,#N/A,FALSE,"gastos";#N/A,#N/A,FALSE,"ingresos";#N/A,#N/A,FALSE,"eerr";#N/A,#N/A,FALSE,"blce"}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am." hidden="1">{"activo",#N/A,FALSE,"informe";"pasivo",#N/A,FALSE,"informe"}</definedName>
    <definedName name="wrn.iva." hidden="1">{#N/A,#N/A,FALSE,"LºCompra";#N/A,#N/A,FALSE,"LºHonorario";#N/A,#N/A,FALSE,"LºVenta"}</definedName>
    <definedName name="wrn.JV." hidden="1">{#N/A,#N/A,FALSE,"Defered Tax";#N/A,#N/A,FALSE,"Tax Comp Sum";#N/A,#N/A,FALSE,"B1-DI";#N/A,#N/A,FALSE,"B2-DIII"}</definedName>
    <definedName name="wrn.MD._.Mensual.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I._.BANCO." hidden="1">{#N/A,#N/A,FALSE,"1";#N/A,#N/A,FALSE,"1a 1b";#N/A,#N/A,FALSE,"2";#N/A,#N/A,FALSE,"3";#N/A,#N/A,FALSE,"4";#N/A,#N/A,FALSE,"5";#N/A,#N/A,FALSE,"5a 5b"}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LYREP." hidden="1">{#N/A,#N/A,FALSE,"HIGHNEW";#N/A,#N/A,FALSE,"HIGHOLD";#N/A,#N/A,FALSE,"MTHDET"}</definedName>
    <definedName name="wrn.Murray._.Simons." hidden="1">{#N/A,#N/A,FALSE,"Cost Report";#N/A,#N/A,FALSE,"Table 2.1";#N/A,#N/A,FALSE,"Plant Statistics";"Plant Costs",#N/A,FALSE,"Cost Summary"}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ota._.deb.cre." hidden="1">{#N/A,#N/A,FALSE,"factura"}</definedName>
    <definedName name="wrn.NUL_Consolidated." hidden="1">{"BALANCE_SHEET",#N/A,FALSE,"A";"INCOME_STATEMENT",#N/A,FALSE,"A"}</definedName>
    <definedName name="wrn.PBI._.Proyección._.96._.97." hidden="1">{#N/A,#N/A,TRUE,"Resumen";#N/A,#N/A,TRUE,"Global";#N/A,#N/A,TRUE,"Agropecuario";#N/A,#N/A,TRUE,"Pesca";#N/A,#N/A,TRUE,"Minería";#N/A,#N/A,TRUE,"Elect. y Agua";#N/A,#N/A,TRUE,"Manufactura";#N/A,#N/A,TRUE,"Construcción";#N/A,#N/A,TRUE,"Comercio";#N/A,#N/A,TRUE,"Otros"}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esentation._.Report._.1999._.2000." hidden="1">{#N/A,#N/A,FALSE,"Data";#N/A,#N/A,FALSE,"Title";#N/A,#N/A,FALSE,"UG Tonnes";#N/A,#N/A,FALSE,"Ocut Total Tonnes";#N/A,#N/A,FALSE,"Ocut ore tns";#N/A,#N/A,FALSE,"Ocut Grade";#N/A,#N/A,FALSE,"Ug Grade";#N/A,#N/A,FALSE,"Mill";#N/A,#N/A,FALSE,"Mill TPH";#N/A,#N/A,FALSE,"Ounces";#N/A,#N/A,FALSE,"Head Grade";#N/A,#N/A,FALSE,"Costs";#N/A,#N/A,FALSE,"T Costs";#N/A,#N/A,FALSE,"Mining Costs";#N/A,#N/A,FALSE,"Mill Costs";#N/A,#N/A,FALSE,"Other Costs";#N/A,#N/A,FALSE,"Cost Breakdown"}</definedName>
    <definedName name="wrn.Print._.All." hidden="1">{#N/A,#N/A,FALSE,"MAY96 2260";#N/A,#N/A,FALSE,"system reclass";#N/A,#N/A,FALSE,"Items with no project number"}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OYECCIONES." hidden="1">{#N/A,#N/A,FALSE,"Final";#N/A,#N/A,FALSE,"PBI Anual";#N/A,#N/A,FALSE,"PBI 95-96";#N/A,#N/A,FALSE,"Gasto Agregado";#N/A,#N/A,FALSE,"Gob. Central";#N/A,#N/A,FALSE,"Bza. Pagos";#N/A,#N/A,FALSE,"Bza. Comercial";#N/A,#N/A,FALSE,"IPC vs DEV"}</definedName>
    <definedName name="wrn.Rapid._.Report." hidden="1">{#N/A,#N/A,FALSE,"Summary";#N/A,#N/A,FALSE,"KPI 1";#N/A,#N/A,FALSE,"KPI 3";#N/A,#N/A,FALSE,"Proj 1"}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ntabilidad." hidden="1">{#N/A,#N/A,FALSE,"Cobret"}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rn.RETORNOS.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wrn.Rob._.Smith." hidden="1">{#N/A,#N/A,FALSE,"Cost Report";"Geology",#N/A,FALSE,"Cost Summary";"Geolgy Recon",#N/A,FALSE,"UG Geology Rep."}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ax._.File." hidden="1">{#N/A,#N/A,FALSE,"Defered Tax";#N/A,#N/A,FALSE,"Tax Comp Sum";#N/A,#N/A,FALSE,"B1-DI";#N/A,#N/A,FALSE,"B2-DIII";#N/A,#N/A,FALSE,"B4-P&amp;M";#N/A,#N/A,FALSE,"B5-Inexp Cars";#N/A,#N/A,FALSE,"B6-Exp Cars";#N/A,#N/A,FALSE,"B7-Ind Blding";#N/A,#N/A,FALSE,"C1-Int";#N/A,#N/A,FALSE,"D1-FA Sum";#N/A,#N/A,FALSE,"D2-FA Dis";#N/A,#N/A,FALSE,"D3 - P&amp;L";#N/A,#N/A,FALSE,"Cable";#N/A,#N/A,FALSE,"D4-Dist Cst";#N/A,#N/A,FALSE,"D5-Adm Exp";#N/A,#N/A,FALSE,"D6-Prof Fees";#N/A,#N/A,FALSE,"D7-Int Pay";#N/A,#N/A,FALSE,"D8-Rentals";#N/A,#N/A,FALSE,"D9-Con Cars";#N/A,#N/A,FALSE,"D10-Ext Aff"}</definedName>
    <definedName name="wrn.tobacco_charts." hidden="1">{#N/A,#N/A,FALSE,"L&amp;M Performance";#N/A,#N/A,FALSE,"Brand Performance";#N/A,#N/A,FALSE,"Marlboro Performance"}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s.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SER" hidden="1">{#N/A,#N/A,FALSE,"Aging Summary";#N/A,#N/A,FALSE,"Ratio Analysis";#N/A,#N/A,FALSE,"Test 120 Day Accts";#N/A,#N/A,FALSE,"Tickmarks"}</definedName>
    <definedName name="WTHWER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UV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3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SUCRES1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u.DOLARES.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1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SUCRES.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WW" hidden="1">{#N/A,#N/A,FALSE,"MONTHDET";#N/A,#N/A,FALSE,"ACTUAL"}</definedName>
    <definedName name="WWW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wwwwwwwww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x" hidden="1">{"'standard'!$A$8:$C$109"}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XCX" hidden="1">{#N/A,#N/A,FALSE,"Aging Summary";#N/A,#N/A,FALSE,"Ratio Analysis";#N/A,#N/A,FALSE,"Test 120 Day Accts";#N/A,#N/A,FALSE,"Tickmarks"}</definedName>
    <definedName name="xdf" hidden="1">{#N/A,#N/A,FALSE,"Aging Summary";#N/A,#N/A,FALSE,"Ratio Analysis";#N/A,#N/A,FALSE,"Test 120 Day Accts";#N/A,#N/A,FALSE,"Tickmarks"}</definedName>
    <definedName name="x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XRe" hidden="1">#REF!</definedName>
    <definedName name="XRef" hidden="1">#REF!</definedName>
    <definedName name="XREF_COLUMN_1" hidden="1">'[40]EEPN|3'!#REF!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'[41]2.1.01.02.01.06'!#REF!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[42]SSO!#REF!</definedName>
    <definedName name="XREF_COLUMN_19" hidden="1">'[42]LPH INCE'!#REF!</definedName>
    <definedName name="XREF_COLUMN_2" hidden="1">#REF!</definedName>
    <definedName name="XREF_COLUMN_20" hidden="1">[42]SSO!#REF!</definedName>
    <definedName name="XREF_COLUMN_21" hidden="1">[42]SSO!#REF!</definedName>
    <definedName name="XREF_COLUMN_22" hidden="1">[42]SSO!#REF!</definedName>
    <definedName name="XREF_COLUMN_23" hidden="1">'[42]LPH INCE'!#REF!</definedName>
    <definedName name="XREF_COLUMN_24" hidden="1">'[42]LPH INCE'!#REF!</definedName>
    <definedName name="XREF_COLUMN_27" hidden="1">#REF!</definedName>
    <definedName name="XREF_COLUMN_28" hidden="1">#REF!</definedName>
    <definedName name="XREF_COLUMN_29" hidden="1">'[43]LPH e INCE'!#REF!</definedName>
    <definedName name="XREF_COLUMN_3" hidden="1">#REF!</definedName>
    <definedName name="XREF_COLUMN_30" hidden="1">'[43]LPH e INCE'!#REF!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'[44]VALORES PUBLICOS'!#REF!</definedName>
    <definedName name="XREF_COLUMN_7" hidden="1">#REF!</definedName>
    <definedName name="XREF_COLUMN_8" hidden="1">#REF!</definedName>
    <definedName name="XREF_COLUMN_9" hidden="1">'[41]2.1.01.02.01.05'!#REF!</definedName>
    <definedName name="XRefActiveRow" hidden="1">#REF!</definedName>
    <definedName name="XRefColumnsCount">1</definedName>
    <definedName name="XRefCopy1" hidden="1">#REF!</definedName>
    <definedName name="XRefCopy10" hidden="1">'[45]PG DF'!#REF!</definedName>
    <definedName name="XRefCopy100" hidden="1">'[46]Analisis 1-01 a 6-01'!#REF!</definedName>
    <definedName name="XRefCopy101" hidden="1">'[46]Analisis 1-01 a 6-01'!#REF!</definedName>
    <definedName name="XRefCopy102" hidden="1">'[46]Analisis 1-01 a 6-01'!#REF!</definedName>
    <definedName name="XRefCopy103" hidden="1">'[46]Analisis 1-01 a 6-01'!#REF!</definedName>
    <definedName name="XRefCopy104" hidden="1">'[46]Analisis 1-01 a 6-01'!#REF!</definedName>
    <definedName name="XRefCopy105" hidden="1">'[46]Analisis 1-01 a 6-01'!#REF!</definedName>
    <definedName name="XRefCopy106" hidden="1">'[46]Analisis 1-01 a 6-01'!#REF!</definedName>
    <definedName name="XRefCopy107" hidden="1">'[46]Analisis 1-01 a 6-01'!#REF!</definedName>
    <definedName name="XRefCopy108" hidden="1">'[46]Analisis 1-01 a 6-01'!#REF!</definedName>
    <definedName name="XRefCopy109" hidden="1">'[46]Analisis 1-01 a 6-01'!#REF!</definedName>
    <definedName name="XRefCopy10Row" hidden="1">[47]XREF!#REF!</definedName>
    <definedName name="XRefCopy11" hidden="1">#REF!</definedName>
    <definedName name="XRefCopy110" hidden="1">'[46]Analisis 1-01 a 6-01'!#REF!</definedName>
    <definedName name="XRefCopy111" hidden="1">'[46]Analisis 1-01 a 6-01'!#REF!</definedName>
    <definedName name="XRefCopy112" hidden="1">'[46]Analisis 1-01 a 6-01'!#REF!</definedName>
    <definedName name="XRefCopy113" hidden="1">'[46]Analisis 1-01 a 6-01'!#REF!</definedName>
    <definedName name="XRefCopy114" hidden="1">'[46]Analisis 1-01 a 6-01'!#REF!</definedName>
    <definedName name="XRefCopy115" hidden="1">'[46]Analisis 1-01 a 6-01'!#REF!</definedName>
    <definedName name="XRefCopy116" hidden="1">'[46]Analisis 1-01 a 6-01'!#REF!</definedName>
    <definedName name="XRefCopy117" hidden="1">'[46]Analisis 1-01 a 6-01'!#REF!</definedName>
    <definedName name="XRefCopy118" hidden="1">'[46]Analisis 1-01 a 6-01'!#REF!</definedName>
    <definedName name="XRefCopy119" hidden="1">'[46]Analisis 1-01 a 6-01'!#REF!</definedName>
    <definedName name="XRefCopy11Row" hidden="1">#REF!</definedName>
    <definedName name="XRefCopy12" hidden="1">[48]IIBB!#REF!</definedName>
    <definedName name="XRefCopy120" hidden="1">'[46]Analisis 1-01 a 6-01'!#REF!</definedName>
    <definedName name="XRefCopy122" hidden="1">'[46]Analisis 1-01 a 6-01'!#REF!</definedName>
    <definedName name="XRefCopy123" hidden="1">'[46]Analisis 1-01 a 6-01'!#REF!</definedName>
    <definedName name="XRefCopy124" hidden="1">'[46]Analisis 1-01 a 6-01'!#REF!</definedName>
    <definedName name="XRefCopy125" hidden="1">'[46]Analisis 1-01 a 6-01'!#REF!</definedName>
    <definedName name="XRefCopy126" hidden="1">'[46]Analisis 1-01 a 6-01'!#REF!</definedName>
    <definedName name="XRefCopy127" hidden="1">'[46]Analisis 1-01 a 6-01'!#REF!</definedName>
    <definedName name="XRefCopy128" hidden="1">'[46]Analisis 1-01 a 6-01'!#REF!</definedName>
    <definedName name="XRefCopy129" hidden="1">'[46]Analisis 1-01 a 6-01'!#REF!</definedName>
    <definedName name="XRefCopy12Row" hidden="1">#REF!</definedName>
    <definedName name="XRefCopy13" hidden="1">#REF!</definedName>
    <definedName name="XRefCopy131" hidden="1">'[46]Analisis 1-01 a 6-01'!#REF!</definedName>
    <definedName name="XRefCopy13Row" hidden="1">#REF!</definedName>
    <definedName name="XRefCopy14" hidden="1">#REF!</definedName>
    <definedName name="XRefCopy14Row" hidden="1">#REF!</definedName>
    <definedName name="XRefCopy15" hidden="1">'[41]2.1.01.02.01.06'!#REF!</definedName>
    <definedName name="XRefCopy15Row" hidden="1">#REF!</definedName>
    <definedName name="XRefCopy16" hidden="1">#REF!</definedName>
    <definedName name="XRefCopy16Row" hidden="1">#REF!</definedName>
    <definedName name="XRefCopy17" hidden="1">'[41]2.1.01.02.01.05'!#REF!</definedName>
    <definedName name="XRefCopy17Row" hidden="1">#REF!</definedName>
    <definedName name="XRefCopy18" hidden="1">'[49]P-A Clientes'!#REF!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[50]Conciliaciones!#REF!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[38]XREF!#REF!</definedName>
    <definedName name="XRefCopy24" hidden="1">#REF!</definedName>
    <definedName name="XRefCopy24Row" hidden="1">[38]XREF!#REF!</definedName>
    <definedName name="XRefCopy25" hidden="1">#REF!</definedName>
    <definedName name="XRefCopy25Row" hidden="1">[38]XREF!#REF!</definedName>
    <definedName name="XRefCopy26" hidden="1">#REF!</definedName>
    <definedName name="XRefCopy26Row" hidden="1">[38]XREF!#REF!</definedName>
    <definedName name="XRefCopy27" hidden="1">#REF!</definedName>
    <definedName name="XRefCopy27Row" hidden="1">[38]XREF!#REF!</definedName>
    <definedName name="XRefCopy28" hidden="1">#REF!</definedName>
    <definedName name="XRefCopy28Row" hidden="1">[38]XREF!#REF!</definedName>
    <definedName name="XRefCopy29" hidden="1">#REF!</definedName>
    <definedName name="XRefCopy29Row" hidden="1">[38]XREF!#REF!</definedName>
    <definedName name="XRefCopy2Row" hidden="1">#REF!</definedName>
    <definedName name="XRefCopy3" hidden="1">#REF!</definedName>
    <definedName name="XRefCopy30" hidden="1">#REF!</definedName>
    <definedName name="XRefCopy30Row" hidden="1">[38]XREF!#REF!</definedName>
    <definedName name="XRefCopy31" hidden="1">#REF!</definedName>
    <definedName name="XRefCopy31Row" hidden="1">#REF!</definedName>
    <definedName name="XRefCopy32" hidden="1">#REF!</definedName>
    <definedName name="XRefCopy32Row" hidden="1">[38]XREF!#REF!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[38]XREF!#REF!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[38]XREF!#REF!</definedName>
    <definedName name="XRefCopy39" hidden="1">#REF!</definedName>
    <definedName name="XRefCopy39Row" hidden="1">[38]XREF!#REF!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'[41]2.1.01.02.01.06'!#REF!</definedName>
    <definedName name="XRefCopy42Row" hidden="1">#REF!</definedName>
    <definedName name="XRefCopy43" hidden="1">#REF!</definedName>
    <definedName name="XRefCopy43Row" hidden="1">[38]XREF!#REF!</definedName>
    <definedName name="XRefCopy44" hidden="1">#REF!</definedName>
    <definedName name="XRefCopy44Row" hidden="1">#REF!</definedName>
    <definedName name="XRefCopy45" hidden="1">[51]FNEE!#REF!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[38]XREF!#REF!</definedName>
    <definedName name="XRefCopy48" hidden="1">#REF!</definedName>
    <definedName name="XRefCopy48Row" hidden="1">#REF!</definedName>
    <definedName name="XRefCopy49Row" hidden="1">[38]XREF!#REF!</definedName>
    <definedName name="XRefCopy4Row" hidden="1">#REF!</definedName>
    <definedName name="XRefCopy5" hidden="1">[52]Intereses!#REF!</definedName>
    <definedName name="XRefCopy50" hidden="1">#REF!</definedName>
    <definedName name="XRefCopy50Row" hidden="1">[38]XREF!#REF!</definedName>
    <definedName name="XRefCopy51Row" hidden="1">[38]XREF!#REF!</definedName>
    <definedName name="XRefCopy52Row" hidden="1">[38]XREF!#REF!</definedName>
    <definedName name="XRefCopy53" hidden="1">#REF!</definedName>
    <definedName name="XRefCopy53Row" hidden="1">[38]XREF!#REF!</definedName>
    <definedName name="XRefCopy54Row" hidden="1">[38]XREF!#REF!</definedName>
    <definedName name="XRefCopy55" hidden="1">#REF!</definedName>
    <definedName name="XRefCopy55Row" hidden="1">[38]XREF!#REF!</definedName>
    <definedName name="XRefCopy56" hidden="1">#REF!</definedName>
    <definedName name="XRefCopy56Row" hidden="1">[38]XREF!#REF!</definedName>
    <definedName name="XRefCopy57Row" hidden="1">[38]XREF!#REF!</definedName>
    <definedName name="XRefCopy58" hidden="1">[53]IIBB!#REF!</definedName>
    <definedName name="XRefCopy58Row" hidden="1">[38]XREF!#REF!</definedName>
    <definedName name="XRefCopy59" hidden="1">'[54]GAN-10.2'!#REF!</definedName>
    <definedName name="XRefCopy59Row" hidden="1">[38]XREF!#REF!</definedName>
    <definedName name="XRefCopy5Row" hidden="1">[52]XREF!#REF!</definedName>
    <definedName name="XRefCopy6" hidden="1">#REF!</definedName>
    <definedName name="XRefCopy60Row" hidden="1">[51]XREF!#REF!</definedName>
    <definedName name="XRefCopy61" hidden="1">#REF!</definedName>
    <definedName name="XRefCopy61Row" hidden="1">[51]XREF!#REF!</definedName>
    <definedName name="XRefCopy62" hidden="1">#REF!</definedName>
    <definedName name="XRefCopy62Row" hidden="1">[53]XREF!#REF!</definedName>
    <definedName name="XRefCopy63" hidden="1">#REF!</definedName>
    <definedName name="XRefCopy63Row" hidden="1">[51]XREF!#REF!</definedName>
    <definedName name="XRefCopy64" hidden="1">#REF!</definedName>
    <definedName name="XRefCopy64Row" hidden="1">[51]XREF!#REF!</definedName>
    <definedName name="XRefCopy65" hidden="1">#REF!</definedName>
    <definedName name="XRefCopy65Row" hidden="1">[51]XREF!#REF!</definedName>
    <definedName name="XRefCopy66" hidden="1">#REF!</definedName>
    <definedName name="XRefCopy66Row" hidden="1">[51]XREF!#REF!</definedName>
    <definedName name="XRefCopy67" hidden="1">#REF!</definedName>
    <definedName name="XRefCopy67Row" hidden="1">[51]XREF!#REF!</definedName>
    <definedName name="XRefCopy68" hidden="1">#REF!</definedName>
    <definedName name="XRefCopy68Row" hidden="1">[51]XREF!#REF!</definedName>
    <definedName name="XRefCopy69Row" hidden="1">[51]XREF!#REF!</definedName>
    <definedName name="XRefCopy6Row" hidden="1">[52]XREF!#REF!</definedName>
    <definedName name="XRefCopy7" hidden="1">'[55]GAN-3|1 Prev Inc'!#REF!</definedName>
    <definedName name="XRefCopy70" hidden="1">[51]FNEE!#REF!</definedName>
    <definedName name="XRefCopy70Row" hidden="1">[51]XREF!#REF!</definedName>
    <definedName name="XRefCopy71" hidden="1">#REF!</definedName>
    <definedName name="XRefCopy71Row" hidden="1">[51]XREF!#REF!</definedName>
    <definedName name="XRefCopy72Row" hidden="1">[51]XREF!#REF!</definedName>
    <definedName name="XRefCopy73" hidden="1">#REF!</definedName>
    <definedName name="XRefCopy73Row" hidden="1">[51]XREF!#REF!</definedName>
    <definedName name="XRefCopy74" hidden="1">#REF!</definedName>
    <definedName name="XRefCopy74Row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'[55]GAN-3|1 Prev Inc'!#REF!</definedName>
    <definedName name="XRefCopy80" hidden="1">#REF!</definedName>
    <definedName name="XRefCopy80Row" hidden="1">#REF!</definedName>
    <definedName name="XRefCopy81Row" hidden="1">[53]XREF!#REF!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Row" hidden="1">#REF!</definedName>
    <definedName name="XRefCopy91" hidden="1">'[46]Analisis 1-01 a 6-01'!#REF!</definedName>
    <definedName name="XRefCopy92" hidden="1">'[46]Analisis 1-01 a 6-01'!#REF!</definedName>
    <definedName name="XRefCopy94" hidden="1">'[46]Analisis 1-01 a 6-01'!#REF!</definedName>
    <definedName name="XRefCopy94Row" hidden="1">[56]XREF!#REF!</definedName>
    <definedName name="XRefCopy95" hidden="1">'[46]Analisis 1-01 a 6-01'!#REF!</definedName>
    <definedName name="XRefCopy96" hidden="1">'[46]Analisis 1-01 a 6-01'!#REF!</definedName>
    <definedName name="XRefCopy97" hidden="1">'[46]Analisis 1-01 a 6-01'!#REF!</definedName>
    <definedName name="XRefCopy97Row" hidden="1">[56]XREF!#REF!</definedName>
    <definedName name="XRefCopy98" hidden="1">'[46]Analisis 1-01 a 6-01'!#REF!</definedName>
    <definedName name="XRefCopy99" hidden="1">'[46]Analisis 1-01 a 6-01'!#REF!</definedName>
    <definedName name="XRefCopy9Row" hidden="1">#REF!</definedName>
    <definedName name="XRefCopyRangeCount">2</definedName>
    <definedName name="xrefi" hidden="1">#REF!</definedName>
    <definedName name="XRefPaste1" hidden="1">#REF!</definedName>
    <definedName name="XRefPaste10" hidden="1">#REF!</definedName>
    <definedName name="XRefPaste100Row" hidden="1">#REF!</definedName>
    <definedName name="XRefPaste101Row" hidden="1">#REF!</definedName>
    <definedName name="XRefPaste102Row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0Row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Row" hidden="1">#REF!</definedName>
    <definedName name="XRefPaste118Row" hidden="1">#REF!</definedName>
    <definedName name="XRefPaste119Row" hidden="1">#REF!</definedName>
    <definedName name="XRefPaste11Row" hidden="1">#REF!</definedName>
    <definedName name="XRefPaste12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[49]Clientes!#REF!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Row" hidden="1">#REF!</definedName>
    <definedName name="XRefPaste13Row" hidden="1">#REF!</definedName>
    <definedName name="XRefPaste14" hidden="1">#REF!</definedName>
    <definedName name="XRefPaste140Row" hidden="1">#REF!</definedName>
    <definedName name="XRefPaste141Row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Row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4Row" hidden="1">#REF!</definedName>
    <definedName name="XRefPaste15" hidden="1">#REF!</definedName>
    <definedName name="XRefPaste150Row" hidden="1">#REF!</definedName>
    <definedName name="XRefPaste151Row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Row" hidden="1">#REF!</definedName>
    <definedName name="XRefPaste156Row" hidden="1">#REF!</definedName>
    <definedName name="XRefPaste157Row" hidden="1">#REF!</definedName>
    <definedName name="XRefPaste158Row" hidden="1">#REF!</definedName>
    <definedName name="XRefPaste159Row" hidden="1">#REF!</definedName>
    <definedName name="XRefPaste15Row" hidden="1">[38]XREF!#REF!</definedName>
    <definedName name="XRefPaste16" hidden="1">#REF!</definedName>
    <definedName name="XRefPaste160Row" hidden="1">#REF!</definedName>
    <definedName name="XRefPaste161Row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'[46]Analisis 1-01 a 6-01'!#REF!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[52]Intereses!#REF!</definedName>
    <definedName name="XRefPaste20" hidden="1">[48]IIBB!#REF!</definedName>
    <definedName name="XRefPaste201" hidden="1">'[46]Analisis 1-01 a 6-01'!#REF!</definedName>
    <definedName name="XRefPaste202" hidden="1">'[46]Analisis 1-01 a 6-01'!#REF!</definedName>
    <definedName name="XRefPaste20Row" hidden="1">[38]XREF!#REF!</definedName>
    <definedName name="XRefPaste21" hidden="1">[51]Ley23681!#REF!</definedName>
    <definedName name="XRefPaste21Row" hidden="1">[38]XREF!#REF!</definedName>
    <definedName name="XRefPaste22" hidden="1">[49]Clientes!#REF!</definedName>
    <definedName name="XRefPaste22Row" hidden="1">[38]XREF!#REF!</definedName>
    <definedName name="XRefPaste23" hidden="1">#REF!</definedName>
    <definedName name="XRefPaste23Row" hidden="1">[38]XREF!#REF!</definedName>
    <definedName name="XRefPaste24" hidden="1">[49]Clientes!#REF!</definedName>
    <definedName name="XRefPaste24Row" hidden="1">[38]XREF!#REF!</definedName>
    <definedName name="XRefPaste25" hidden="1">[49]Clientes!#REF!</definedName>
    <definedName name="XRefPaste25Row" hidden="1">[52]XREF!#REF!</definedName>
    <definedName name="XRefPaste26" hidden="1">#REF!</definedName>
    <definedName name="XRefPaste26Row" hidden="1">[52]XREF!#REF!</definedName>
    <definedName name="XRefPaste27" hidden="1">[49]Clientes!#REF!</definedName>
    <definedName name="XRefPaste27Row" hidden="1">[52]XREF!#REF!</definedName>
    <definedName name="XRefPaste28" hidden="1">[49]Clientes!#REF!</definedName>
    <definedName name="XRefPaste28Row" hidden="1">[38]XREF!#REF!</definedName>
    <definedName name="XRefPaste29" hidden="1">[49]Clientes!#REF!</definedName>
    <definedName name="XRefPaste29Row" hidden="1">[38]XREF!#REF!</definedName>
    <definedName name="XRefPaste2Row" hidden="1">#REF!</definedName>
    <definedName name="XRefPaste3" hidden="1">#REF!</definedName>
    <definedName name="XRefPaste30" hidden="1">[49]Clientes!#REF!</definedName>
    <definedName name="XRefPaste30Row" hidden="1">[38]XREF!#REF!</definedName>
    <definedName name="XRefPaste31" hidden="1">#REF!</definedName>
    <definedName name="XRefPaste31Row" hidden="1">[38]XREF!#REF!</definedName>
    <definedName name="XRefPaste32" hidden="1">#REF!</definedName>
    <definedName name="XRefPaste32Row" hidden="1">[38]XREF!#REF!</definedName>
    <definedName name="XRefPaste33" hidden="1">#REF!</definedName>
    <definedName name="XRefPaste33Row" hidden="1">[38]XREF!#REF!</definedName>
    <definedName name="XRefPaste34Row" hidden="1">[38]XREF!#REF!</definedName>
    <definedName name="XRefPaste35Row" hidden="1">[38]XREF!#REF!</definedName>
    <definedName name="XRefPaste36" hidden="1">'[43]LPH e INCE'!#REF!</definedName>
    <definedName name="XRefPaste36Row" hidden="1">[38]XREF!#REF!</definedName>
    <definedName name="XRefPaste37" hidden="1">'[43]LPH e INCE'!#REF!</definedName>
    <definedName name="XRefPaste37Row" hidden="1">[38]XREF!#REF!</definedName>
    <definedName name="XRefPaste38Row" hidden="1">[38]XREF!#REF!</definedName>
    <definedName name="XRefPaste39Row" hidden="1">[38]XREF!#REF!</definedName>
    <definedName name="XRefPaste3Row" hidden="1">#REF!</definedName>
    <definedName name="XRefPaste4" hidden="1">#REF!</definedName>
    <definedName name="XRefPaste40Row" hidden="1">[38]XREF!#REF!</definedName>
    <definedName name="XRefPaste41Row" hidden="1">[38]XREF!#REF!</definedName>
    <definedName name="XRefPaste42Row" hidden="1">[38]XREF!#REF!</definedName>
    <definedName name="XRefPaste43Row" hidden="1">[38]XREF!#REF!</definedName>
    <definedName name="XRefPaste44Row" hidden="1">[38]XREF!#REF!</definedName>
    <definedName name="XRefPaste45Row" hidden="1">[38]XREF!#REF!</definedName>
    <definedName name="XRefPaste46Row" hidden="1">[38]XREF!#REF!</definedName>
    <definedName name="XRefPaste47" hidden="1">#REF!</definedName>
    <definedName name="XRefPaste47Row" hidden="1">[38]XREF!#REF!</definedName>
    <definedName name="XRefPaste48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hidden="1">#REF!</definedName>
    <definedName name="XRefPaste9Row" hidden="1">#REF!</definedName>
    <definedName name="XRefPasteRangeCount">1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s" hidden="1">{"Cuenta 21 (página 1)",#N/A,FALSE,"21 (1)"}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xxxxxxxxx">{"'Edit'!$A$1:$V$2277"}</definedName>
    <definedName name="xy" hidden="1">{#N/A,#N/A,FALSE,"HIGHNEW";#N/A,#N/A,FALSE,"HIGHOLD"}</definedName>
    <definedName name="XZC" hidden="1">{"Resumen",#N/A,FALSE,"Sheet1";"Detalle",#N/A,FALSE,"Sheet1"}</definedName>
    <definedName name="y" hidden="1">{"DetallexDep",#N/A,FALSE,"Giovanna (x DEPT)"}</definedName>
    <definedName name="YENY" hidden="1">{#N/A,#N/A,FALSE,"Aging Summary";#N/A,#N/A,FALSE,"Ratio Analysis";#N/A,#N/A,FALSE,"Test 120 Day Accts";#N/A,#N/A,FALSE,"Tickmarks"}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IIY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543208B_7F8C_11D2_A385_0020AFE58828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0543208C_7F8C_11D2_A385_0020AFE58828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087C63CF_DEB9_4CDF_A9EF_6B8435F05305_.wvu.PrintArea" hidden="1">#REF!</definedName>
    <definedName name="Z_08D3B596_D505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08D3B5A7_D505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08D3B5E3_D505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08D3B5F4_D505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08D3B650_D505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08D3B661_D505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09B2F254_CF0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09B2F265_CF0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0A099CF5_4D21_457A_99A1_191E81F4F54A_.wvu.FilterData" hidden="1">#REF!</definedName>
    <definedName name="Z_0A099CF5_4D21_457A_99A1_191E81F4F54A_.wvu.Rows" hidden="1">#REF!</definedName>
    <definedName name="Z_0E3073E3_A867_4EEB_A402_C0C27D45DFE1_.wvu.Cols" hidden="1">#REF!</definedName>
    <definedName name="Z_12D56C81_98C2_11D6_8C95_0002A57BE4D6_.wvu.FilterData" hidden="1">#REF!</definedName>
    <definedName name="Z_13BCA6E1_17D1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13BCA6E2_17D1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14E129CE_A7C1_11D5_91BA_00306E01C422_.wvu.PrintTitles" hidden="1">[57]INC!$A$8:$IV$13</definedName>
    <definedName name="Z_14E129CF_A7C1_11D5_91BA_00306E01C422_.wvu.PrintTitles" hidden="1">[57]INC!$A$8:$IV$13</definedName>
    <definedName name="Z_15D37BA8_38D0_11D2_A385_0020AFE58828_.wvu.Cols" hidden="1">'[24]S&amp;U OF FUNDS'!$E$1:$H$65536,'[24]S&amp;U OF FUNDS'!$R$1:$S$65536</definedName>
    <definedName name="Z_17378B60_1252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17378B61_1252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24B74030_541B_4443_8225_04C7C8133F45_.wvu.FilterData" hidden="1">#REF!</definedName>
    <definedName name="Z_321B26B7_E64F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321B26C9_E64F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38C6E523_D56F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38C6E534_D56F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3BE2DB87_D51A_11D5_A33F_0020AFF6F33B_.wvu.PrintArea" hidden="1">#REF!</definedName>
    <definedName name="Z_475E3C55_EE44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75E3C67_EE44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87A3EF1_2E53_11D2_A5DC_0020AFE58854_.wvu.Cols" hidden="1">[24]BALANCE!$Q$1:$T$65536,[24]BALANCE!$AH$1:$AK$65536</definedName>
    <definedName name="Z_49E10775_E500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9E10787_E500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9E107DD_E500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9E107EF_E500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AB8F5FB_D55F_11D1_8DF0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AB8F60C_D55F_11D1_8DF0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AF58C96_EB12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AF58CA8_EB12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B8DC377_1642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B8DC378_1642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B8DC37C_1642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B8DC37D_1642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4D7CCF41_0F93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4D7CCF42_0F93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5C81FEA6_7E12_11D2_A385_0020AFE58828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5C81FEA7_7E12_11D2_A385_0020AFE58828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652FBBFB_D8F1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652FBC0C_D8F1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652FBC95_D8F1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6AA22801_1573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6AA22802_1573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729F7B35_EE4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729F7B47_EE4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729F7C40_EE4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729F7C52_EE4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748F8942_18A5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748F8943_18A5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7668D85D_D8AC_47AD_9321_8BAD41A11144_.wvu.FilterData" hidden="1">#REF!</definedName>
    <definedName name="Z_7A3A5E9E_DB4F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7A3A5EAF_DB4F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83735BA2_3A7D_11D6_9B9F_00D0B77E00E4_.wvu.PrintArea" hidden="1">#REF!</definedName>
    <definedName name="Z_85D73E12_6F5D_4E3A_B218_CE349924770A_.wvu.FilterData" hidden="1">#REF!</definedName>
    <definedName name="Z_85D73E12_6F5D_4E3A_B218_CE349924770A_.wvu.PrintArea" hidden="1">#REF!</definedName>
    <definedName name="Z_85D73E12_6F5D_4E3A_B218_CE349924770A_.wvu.PrintTitles" hidden="1">#REF!</definedName>
    <definedName name="Z_8E2CFDE7_63C2_4989_8131_C4B9BAEF1626_.wvu.FilterData" hidden="1">#REF!</definedName>
    <definedName name="Z_8E2CFDE7_63C2_4989_8131_C4B9BAEF1626_.wvu.PrintArea" hidden="1">#REF!</definedName>
    <definedName name="Z_8E2CFDE7_63C2_4989_8131_C4B9BAEF1626_.wvu.PrintTitles" hidden="1">#REF!</definedName>
    <definedName name="Z_9011C4C4_E60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9011C4D6_E60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921AC435_E4BB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921AC447_E4BB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9CF97DAE_14B8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9CF97DAF_14B8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A1BF0441_103F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A1BF0442_103F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B51B9EB8_3682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B51B9EB9_3682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BB2D9097_D53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BB2D90A8_D53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BC7E52BA_EE73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BC7E52CC_EE73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BCCE95A1_850E_11D6_94AC_0002B3321F85_.wvu.Cols" hidden="1">#REF!</definedName>
    <definedName name="Z_BCCE95A1_850E_11D6_94AC_0002B3321F85_.wvu.PrintTitles" hidden="1">[57]INC!$A$8:$IV$13</definedName>
    <definedName name="Z_BEABC214_6C4C_11D6_92C1_00306E01C422_.wvu.Cols" hidden="1">#REF!</definedName>
    <definedName name="Z_BEABC214_6C4C_11D6_92C1_00306E01C422_.wvu.PrintTitles" hidden="1">[57]INC!$A$8:$IV$13</definedName>
    <definedName name="Z_C08A8D01_10BB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08A8D02_10BB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0BDA646_E3F2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0BDA658_E3F2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0BDA675_E3F2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0BDA687_E3F2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14B5981_104E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14B5982_104E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388CFC6_E66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388CFD8_E66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388D031_E66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388D043_E66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388D091_E66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388D0A3_E66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388D0BA_E66A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388D0CC_E66A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9562F81_334E_11D2_A385_0020AFE58828_.wvu.Cols" hidden="1">[24]BALANCE!$Q$1:$T$65536,[24]BALANCE!$AH$1:$AK$65536</definedName>
    <definedName name="Z_CBA01623_EF0B_11D1_A385_0020AFE58828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CBA01635_EF0B_11D1_A385_0020AFE58828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CBA01699_EF0B_11D1_A385_0020AFE58828_.wvu.Rows" hidden="1">'[27]3.INPUT ACT'!$A$100:$IV$118,'[27]3.INPUT ACT'!$A$216:$IV$355,'[27]3.INPUT ACT'!$A$452:$IV$591,'[27]3.INPUT ACT'!$A$711:$IV$829,'[27]3.INPUT ACT'!$A$873:$IV$914,'[27]3.INPUT ACT'!$A$968:$IV$1114</definedName>
    <definedName name="Z_D5C988D1_D523_11D5_9BAD_00D0B77E00A4_.wvu.PrintArea" hidden="1">#REF!</definedName>
    <definedName name="Z_DC928D0D_1706_11D2_BAA5_0020AFE5886C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DC928D0E_1706_11D2_BAA5_0020AFE5886C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F48C08DA_FABB_4B05_B76D_35A2AC7CD959_.wvu.Cols" hidden="1">#REF!</definedName>
    <definedName name="Z_F7159613_4C53_44D3_95EA_7831A99AAB36_.wvu.Cols" hidden="1">#REF!</definedName>
    <definedName name="Z_F7159613_4C53_44D3_95EA_7831A99AAB36_.wvu.PrintArea" hidden="1">#REF!</definedName>
    <definedName name="Z_FAA440D5_E583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FAA440E7_E583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FAA4419B_E583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FAA441AD_E583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FAA44248_E583_11D1_8DF1_00805F2A002D_.wvu.Rows" hidden="1">'[27]3.INPUT ACT'!$A$25:$IV$31,'[27]3.INPUT ACT'!$A$72:$IV$76,'[27]3.INPUT ACT'!$A$86:$IV$87,'[27]3.INPUT ACT'!$A$100:$IV$118,'[27]3.INPUT ACT'!$A$120:$IV$237,'[27]3.INPUT ACT'!$A$356:$IV$472,'[27]3.INPUT ACT'!$A$592:$IV$709,'[27]3.INPUT ACT'!$A$779:$IV$783,'[27]3.INPUT ACT'!$A$793:$IV$794,'[27]3.INPUT ACT'!$A$830:$IV$872,'[27]3.INPUT ACT'!$A$887:$IV$964,'[27]3.INPUT ACT'!$A$1072:$IV$1114</definedName>
    <definedName name="Z_FAA4425A_E583_11D1_8DF1_00805F2A002D_.wvu.Rows" hidden="1">'[29]3.INPUT ACT'!$A$25:$IV$31,'[29]3.INPUT ACT'!$A$72:$IV$76,'[29]3.INPUT ACT'!$A$86:$IV$87,'[29]3.INPUT ACT'!$A$100:$IV$118,'[29]3.INPUT ACT'!$A$141:$IV$147,'[29]3.INPUT ACT'!$A$187:$IV$192,'[29]3.INPUT ACT'!$A$202:$IV$203,'[29]3.INPUT ACT'!$A$216:$IV$232,'[29]3.INPUT ACT'!$A$238:$IV$354,'[29]3.INPUT ACT'!$A$377:$IV$383,'[29]3.INPUT ACT'!$A$424:$IV$428,'[29]3.INPUT ACT'!$A$438:$IV$439,'[29]3.INPUT ACT'!$A$452:$IV$470,'[29]3.INPUT ACT'!$A$474:$IV$590,'[29]3.INPUT ACT'!$A$613:$IV$619,'[29]3.INPUT ACT'!$A$660:$IV$664,'[29]3.INPUT ACT'!$A$674:$IV$675,'[29]3.INPUT ACT'!$A$711:$IV$827,'[29]3.INPUT ACT'!$A$838:$IV$839,'[29]3.INPUT ACT'!$A$844:$IV$868,'[29]3.INPUT ACT'!$A$873:$IV$913,'[29]3.INPUT ACT'!$A$965:$IV$1021</definedName>
    <definedName name="Z_FE724EBA_67D3_43FD_81E0_0C4D031A030F_.wvu.PrintTitles" hidden="1">[58]FS!$A$1:$B$65536,[58]FS!$A$3:$IV$3</definedName>
    <definedName name="zaswe" hidden="1">{"April",#N/A,FALSE,"April"}</definedName>
    <definedName name="z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z" hidden="1">{#N/A,#N/A,FALSE,"Aging Summary";#N/A,#N/A,FALSE,"Ratio Analysis";#N/A,#N/A,FALSE,"Test 120 Day Accts";#N/A,#N/A,FALSE,"Tickmarks"}</definedName>
    <definedName name="zx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ZX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F135" i="1" l="1"/>
  <c r="E135" i="1"/>
  <c r="D135" i="1"/>
  <c r="D18" i="1"/>
  <c r="F10" i="1"/>
  <c r="E10" i="1"/>
  <c r="D10" i="1"/>
</calcChain>
</file>

<file path=xl/sharedStrings.xml><?xml version="1.0" encoding="utf-8"?>
<sst xmlns="http://schemas.openxmlformats.org/spreadsheetml/2006/main" count="230" uniqueCount="111">
  <si>
    <t>AMERICA MOVIL PERÚ S.A.C.</t>
  </si>
  <si>
    <t>Informe 1: Reconciliación del estado de la situacion financiera auditado con el de contabilidad separada.</t>
  </si>
  <si>
    <t>Al 31 de diciembre de 2019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</si>
  <si>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</si>
  <si>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</si>
  <si>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</si>
  <si>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</si>
  <si>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</si>
  <si>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</si>
  <si>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ACTIVO CORRIENTE</t>
  </si>
  <si>
    <t xml:space="preserve"> Efectivo y equivalentes de efectivo</t>
  </si>
  <si>
    <t xml:space="preserve"> Cuentas por cobrar comerciales, neto</t>
  </si>
  <si>
    <t xml:space="preserve"> Otras cuentas por cobrar</t>
  </si>
  <si>
    <t xml:space="preserve"> Cuentas por cobrar a partes relacionadas</t>
  </si>
  <si>
    <t xml:space="preserve"> Existencias, neto</t>
  </si>
  <si>
    <t xml:space="preserve"> Activos por contratos</t>
  </si>
  <si>
    <t xml:space="preserve"> Otros activos</t>
  </si>
  <si>
    <t>ACTIVO NO CORRIENTE</t>
  </si>
  <si>
    <t xml:space="preserve"> Inversiones</t>
  </si>
  <si>
    <t xml:space="preserve">    Activo Fijo Bruto  </t>
  </si>
  <si>
    <t>Ver nota 1.1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</si>
  <si>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</si>
  <si>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</si>
  <si>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</si>
  <si>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</si>
  <si>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</si>
  <si>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</si>
  <si>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</si>
  <si>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</si>
  <si>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</si>
  <si>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</si>
  <si>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</si>
  <si>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</si>
  <si>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</si>
  <si>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</si>
  <si>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</si>
  <si>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</si>
  <si>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</si>
  <si>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</si>
  <si>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</si>
  <si>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</si>
  <si>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</si>
  <si>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</si>
  <si>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</si>
  <si>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</si>
  <si>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</si>
  <si>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</si>
  <si>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</si>
  <si>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</si>
  <si>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</si>
  <si>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</si>
  <si>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</si>
  <si>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</si>
  <si>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</si>
  <si>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</si>
  <si>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</si>
  <si>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</si>
  <si>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</si>
  <si>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</si>
  <si>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</si>
  <si>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</si>
  <si>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b/>
        <sz val="10"/>
        <rFont val="Calibri"/>
        <family val="2"/>
      </rPr>
      <t xml:space="preserve">Activos Intangibles </t>
    </r>
    <r>
      <rPr>
        <sz val="10"/>
        <rFont val="Calibri"/>
        <family val="2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</si>
  <si>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</si>
  <si>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</si>
  <si>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</si>
  <si>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</si>
  <si>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</si>
  <si>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</si>
  <si>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b/>
        <sz val="10"/>
        <rFont val="Calibri"/>
        <family val="2"/>
      </rPr>
      <t xml:space="preserve">Otros Activos No Corrientes </t>
    </r>
    <r>
      <rPr>
        <sz val="10"/>
        <rFont val="Calibri"/>
        <family val="2"/>
      </rPr>
      <t xml:space="preserve"> </t>
    </r>
  </si>
  <si>
    <r>
      <t xml:space="preserve">     </t>
    </r>
    <r>
      <rPr>
        <b/>
        <sz val="10"/>
        <rFont val="Calibri"/>
        <family val="2"/>
      </rPr>
      <t xml:space="preserve">Depreciación del Activo Fijo Bruto, y Amortización </t>
    </r>
    <r>
      <rPr>
        <sz val="10"/>
        <rFont val="Calibri"/>
        <family val="2"/>
      </rPr>
      <t xml:space="preserve"> </t>
    </r>
  </si>
  <si>
    <r>
      <t xml:space="preserve">        </t>
    </r>
    <r>
      <rPr>
        <b/>
        <sz val="10"/>
        <rFont val="Calibri"/>
        <family val="2"/>
      </rPr>
      <t xml:space="preserve">Depreciación de Planta y Equipo de Comunicaciones </t>
    </r>
    <r>
      <rPr>
        <sz val="10"/>
        <rFont val="Calibri"/>
        <family val="2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</si>
  <si>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</si>
  <si>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</si>
  <si>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</si>
  <si>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</si>
  <si>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</si>
  <si>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</si>
  <si>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b/>
        <sz val="10"/>
        <rFont val="Calibri"/>
        <family val="2"/>
      </rPr>
      <t xml:space="preserve">Depreciación de Edificios, y Planta y Equipos no de Telecomunicaciones </t>
    </r>
    <r>
      <rPr>
        <sz val="10"/>
        <rFont val="Calibri"/>
        <family val="2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</si>
  <si>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</si>
  <si>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</si>
  <si>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</si>
  <si>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</si>
  <si>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</si>
  <si>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</si>
  <si>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</si>
  <si>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</si>
  <si>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</si>
  <si>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</si>
  <si>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</si>
  <si>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</si>
  <si>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</si>
  <si>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Activo por derecho de uso</t>
  </si>
  <si>
    <t xml:space="preserve"> Activo por impuesto a las ganancias diferido, neto</t>
  </si>
  <si>
    <t>PASIVO CORRIENTE</t>
  </si>
  <si>
    <t xml:space="preserve"> Obligaciones financieras</t>
  </si>
  <si>
    <t xml:space="preserve"> Otros pasivos financieros</t>
  </si>
  <si>
    <t xml:space="preserve"> Cuentas por pagar comerciales</t>
  </si>
  <si>
    <t xml:space="preserve"> Cuentas por pagar a partes relacionadas</t>
  </si>
  <si>
    <t xml:space="preserve"> Otras cuentas por pagar</t>
  </si>
  <si>
    <t xml:space="preserve"> Pasivos por contratos</t>
  </si>
  <si>
    <t xml:space="preserve"> Pasivo por arrendamientos</t>
  </si>
  <si>
    <t>PASIVO NO CORRIENTE</t>
  </si>
  <si>
    <t xml:space="preserve"> Provisión por desmantelamiento de equipos</t>
  </si>
  <si>
    <t>PATRIMONIO NETO</t>
  </si>
  <si>
    <t xml:space="preserve"> Capital social</t>
  </si>
  <si>
    <t xml:space="preserve"> Descuento de capital</t>
  </si>
  <si>
    <t xml:space="preserve"> Reserva legal</t>
  </si>
  <si>
    <t xml:space="preserve"> Otras reservas</t>
  </si>
  <si>
    <t xml:space="preserve"> Resultados por traslación</t>
  </si>
  <si>
    <t xml:space="preserve"> Resultados acumulados</t>
  </si>
  <si>
    <t xml:space="preserve"> Pasivo por arrendamiento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</si>
</sst>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EYInterstate Light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/>
    <xf numFmtId="0" fontId="4" fillId="3" borderId="0" xfId="0" applyFont="1" applyFill="1"/>
    <xf numFmtId="164" fontId="4" fillId="3" borderId="0" xfId="1" applyNumberFormat="1" applyFont="1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 wrapText="1"/>
    </xf>
    <xf numFmtId="0" fontId="3" fillId="4" borderId="0" xfId="0" applyFont="1" applyFill="1"/>
    <xf numFmtId="0" fontId="3" fillId="4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4" fillId="3" borderId="2" xfId="0" applyFont="1" applyFill="1" applyBorder="1"/>
    <xf numFmtId="164" fontId="7" fillId="3" borderId="2" xfId="1" applyNumberFormat="1" applyFont="1" applyFill="1" applyBorder="1"/>
    <xf numFmtId="164" fontId="4" fillId="3" borderId="0" xfId="0" applyNumberFormat="1" applyFont="1" applyFill="1"/>
    <xf numFmtId="0" fontId="4" fillId="3" borderId="2" xfId="0" applyFont="1" applyFill="1" applyBorder="1" applyAlignment="1">
      <alignment horizontal="center"/>
    </xf>
    <xf numFmtId="164" fontId="4" fillId="3" borderId="2" xfId="1" applyNumberFormat="1" applyFont="1" applyFill="1" applyBorder="1"/>
    <xf numFmtId="164" fontId="4" fillId="0" borderId="2" xfId="1" applyNumberFormat="1" applyFont="1" applyBorder="1"/>
    <xf numFmtId="164" fontId="7" fillId="0" borderId="2" xfId="1" applyNumberFormat="1" applyFont="1" applyBorder="1"/>
    <xf numFmtId="164" fontId="4" fillId="0" borderId="3" xfId="1" applyNumberFormat="1" applyFont="1" applyBorder="1"/>
    <xf numFmtId="164" fontId="8" fillId="0" borderId="2" xfId="1" applyNumberFormat="1" applyFont="1" applyBorder="1"/>
    <xf numFmtId="164" fontId="6" fillId="0" borderId="2" xfId="1" applyNumberFormat="1" applyFont="1" applyBorder="1"/>
    <xf numFmtId="164" fontId="6" fillId="3" borderId="2" xfId="1" applyNumberFormat="1" applyFont="1" applyFill="1" applyBorder="1"/>
    <xf numFmtId="0" fontId="9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8" fillId="3" borderId="2" xfId="0" applyFont="1" applyFill="1" applyBorder="1"/>
    <xf numFmtId="0" fontId="9" fillId="3" borderId="2" xfId="0" applyFont="1" applyFill="1" applyBorder="1"/>
    <xf numFmtId="164" fontId="4" fillId="0" borderId="4" xfId="1" applyNumberFormat="1" applyFont="1" applyBorder="1"/>
    <xf numFmtId="0" fontId="6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7" fillId="0" borderId="2" xfId="1" applyNumberFormat="1" applyFont="1" applyFill="1" applyBorder="1"/>
    <xf numFmtId="164" fontId="4" fillId="0" borderId="2" xfId="1" applyNumberFormat="1" applyFont="1" applyFill="1" applyBorder="1"/>
    <xf numFmtId="164" fontId="8" fillId="0" borderId="2" xfId="1" applyNumberFormat="1" applyFont="1" applyFill="1" applyBorder="1"/>
    <xf numFmtId="164" fontId="6" fillId="0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amiento\Presupuesto\Presupuesto%202009\GCarcamo\Am&#233;rica%20M&#243;vil%20Per&#250;%20SAC\Planning\fcst%2084\Work\Modelo\USERS\MARIO\EXCEL\INFORMES\PRESUPUE\INFCIM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CASAJ\aws\Documents%20and%20Settings\freddy.llanto\My%20Documents\TrabajoE&amp;Y2003\Fluor%20Daniel\Auditoria%202002\FD%20BG%2012%202002%20Au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betancourt\My%20Documents\Normas\tasas\Bases%20Indicado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INFCIM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AN-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o-11B\plan2003\PLAN-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crash_program_2005\Advisory\Forecasts%20for%20Telecoms%20and%20Mobile\2001_4q\Forecasts\Mobile\AME\CTYWKBKS\LA\MEX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dvisory\Forecasts%20for%20Telecoms%20and%20Mobile\2001_4q\Forecasts\Mobile\AME\CTYWKBKS\LA\MEX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les.oraclecorp.com/content/MyWorkspaces/AR_FINANZAS/CIERRES/0902/Cash%20basis%20Sep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OME\MESACON\AUXILIAR%20OPERATIVO%20DIVISAS\CONTAB%20MANUALES\Swap%20Fanalca%20revisa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DELOS%20CAR\USERS\PMAFH\MODELOpo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\Costeo04\Factor04\Copia%20de%20Factor090704a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Files\Costos%20Planta\Dic-Costo-2002+NCz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ELGAR\aws\Data\Romy\2001\Vega\Setiembre%202001\Vegasa%20Setiembre%2001%20SIN%20RECL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pelimfnp01\home$\TEMP\Cash%20Flo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dfls03.sasol.com\profilesA$\WIN95\TEMP\SUMREPORT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jomtp001131\TIM%20Brasil\TEMP\Stock%20Performanc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qpl_gserrano\C\2000%202RF\Sucres\PRO-00%202RF%20-%20SU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qpl_gserrano\C\2000%202RF\Sucres\PRO-00%20OB-SU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aahs005\Depts\ZnjvHeap\09Y73710\services\cost\cstrpt\Monthly%20Report%20Jan%2026\E&amp;C%20Monthly%20Report%201.1.1.2%20Engineering%203%20part%20curve%20Rev.%2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efernandez\My%20Documents\Servicios%20Tickets\Reporte%2012-2004\regali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calidad1\c\windows\TEMP\C\BORRAD~1\PLANPISO\FOR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%20Masivo%20Alambrico/TEMP/Stock%20Performan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jomtp001131\TIM%20Brasil\Reporting\Report\05%20Maggio\Back%20Up\Stock%20Performan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6000\c\Excel\JMD\C\BORRAD~1\PLANPISO\FOR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3000\d\C\BORRAD~1\PLANPISO\FOR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esplcli1024\SSEE\Gisella\gisella\BALANCES%202003\SIDE45\CONSULTAS\CxP_Amo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_DEPLOYMENT\CONTA-LP\TRABAJOS\EEFFSET98\DIRECTO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06193\BG-Esif\Archivos%20de%20programa\Microsoft%20Office\Office\XL8GALR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arianfernandez\My%20Documents\City%20Hotel\Provisiones\Ganancias\2003-12\City%20DDJJ%20IG-IGMP%2012-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52%20Prueba%20Global%20del%20Gasto%20(Provisi&#243;n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52%20Prueba%20Global%20del%20Gasto%20(SSO,%20SPF,%20LPH%20e%20INCE)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ccs15\Impuestos\Documents%20and%20Settings\natgonzalez\My%20Documents\clientes\seguros%20catatumbo\2003\REVISION%20RP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20%20Impuesto%20al%20Valor%20Agregado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0%20Test%20de%20transacciones%20al%2030%2006%2001%20y%2031%2012%2001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Otros%20cr&#233;ditos%20-%20An&#225;lisi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\informacion%20api%20(%20pruebas%20)\ELEGGU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An&#225;lisis%20de%20conciliaciones%20bancarias%20al%2031.10.04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40%20An&#225;lisis%20de%20Cargas%20Fiscale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arianfernandez\My%20Documents\City%20Hotel\Provisiones\Ganancias\2003-12\2003\6340%20Pr&#233;stamos%20LP%20y%20Cruce%20con%20interco%20-%2031-10-0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de%20Otros%20cr&#233;dito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aberta\Local%20Settings\Temporary%20Internet%20Files\OLK7\DDJJ%2031-12-2003%20(5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arianfernandez\My%20Documents\City%20Hotel\Provisiones\Ganancias\2003-12\City%20Prov%20%20IG-IGMP%2012-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20%20An&#225;lisis%20de%20Cargas%20Fiscale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\01-Work\00-Akyem\00-Excel-BAFC\0\01-Work\00-Akyem\WBS-CostCenters\Final\ACCT\FINRPTG\2003\Business_Rpt\Sept\Septembe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tclarke\LOCALS~1\Temp\MARTHA%20GoldOps_Template_Rev1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O\EXCEL\INFORMES\PRESUPUE\INFCIM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pelimfnp01\home$\Book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ampa\c\Mis%20documentos\Mis%20documentos%202003\Dic-Costo-2002+NC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elo-11B\plan2003\PLAN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U-"/>
      <sheetName val="-T-"/>
      <sheetName val="-N5-"/>
      <sheetName val="-N4-"/>
      <sheetName val="-N3-"/>
      <sheetName val="-N2-"/>
      <sheetName val="-N1-"/>
      <sheetName val="-K-"/>
      <sheetName val="-G-2-"/>
      <sheetName val="-G1-"/>
      <sheetName val="-E3-"/>
      <sheetName val="-E2-"/>
      <sheetName val="-E1-"/>
      <sheetName val="-C-"/>
      <sheetName val="BG DIC 2002"/>
      <sheetName val="70701"/>
      <sheetName val="42101 42102 "/>
      <sheetName val="a"/>
      <sheetName val="c"/>
      <sheetName val="TM1.Setting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F"/>
      <sheetName val="TRM"/>
      <sheetName val="IPC-IPP"/>
    </sheetNames>
    <sheetDataSet>
      <sheetData sheetId="0" refreshError="1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PLAN"/>
      <sheetName val="SUM-1999"/>
      <sheetName val="SUM-2000"/>
      <sheetName val="ALT-190"/>
      <sheetName val="PRIMARY"/>
      <sheetName val="DATA"/>
      <sheetName val="ALT-200"/>
      <sheetName val="SENSIT"/>
      <sheetName val="STANDARDS"/>
      <sheetName val="REMANENTES"/>
      <sheetName val="Pizarrin"/>
      <sheetName val="RefG"/>
      <sheetName val="IRR sponsor"/>
      <sheetName val="Min_Prod"/>
      <sheetName val="PROMES"/>
      <sheetName val="PLAN-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BALANCE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CONSSID12-96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Sheet1"/>
      <sheetName val="PREVCINE"/>
      <sheetName val="MAQ.Y EQ.-ROS."/>
      <sheetName val="ESP SAP 2009"/>
      <sheetName val="SAP 2010"/>
      <sheetName val="Tributos diferidos Conso"/>
      <sheetName val="Tributos diferidos aging ANG"/>
      <sheetName val="Tributos diferidos aging UMA"/>
      <sheetName val="Emprestimos aging_C"/>
      <sheetName val="Resultado"/>
      <sheetName val="U-V"/>
      <sheetName val="Premissas"/>
      <sheetName val="Cara1"/>
      <sheetName val="XBOL___AR_Listado_de_Ventas_po_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Current Book to Tax"/>
      <sheetName val="IARyPD"/>
      <sheetName val="VARIANCE"/>
      <sheetName val="Indice"/>
      <sheetName val="proy"/>
      <sheetName val="bandas ene2010"/>
      <sheetName val="3. Evol. Susc."/>
      <sheetName val="apertura de gastos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68">
          <cell r="C68" t="str">
            <v>J '97</v>
          </cell>
        </row>
      </sheetData>
      <sheetData sheetId="3">
        <row r="35">
          <cell r="B35" t="str">
            <v>Longer cycle times at manufacturers continue to contribute to higher rental fees.</v>
          </cell>
        </row>
      </sheetData>
      <sheetData sheetId="4" refreshError="1"/>
      <sheetData sheetId="5">
        <row r="68">
          <cell r="C68" t="str">
            <v>J '97</v>
          </cell>
        </row>
      </sheetData>
      <sheetData sheetId="6" refreshError="1"/>
      <sheetData sheetId="7">
        <row r="68">
          <cell r="C68" t="str">
            <v>J '97</v>
          </cell>
        </row>
      </sheetData>
      <sheetData sheetId="8"/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/>
      <sheetData sheetId="16"/>
      <sheetData sheetId="17" refreshError="1"/>
      <sheetData sheetId="18">
        <row r="35">
          <cell r="B35" t="str">
            <v>Longer cycle times at manufacturers continue to contribute to higher rental fees.</v>
          </cell>
        </row>
      </sheetData>
      <sheetData sheetId="19">
        <row r="35">
          <cell r="B35" t="str">
            <v>Longer cycle times at manufacturers continue to contribute to higher rental fees.</v>
          </cell>
        </row>
      </sheetData>
      <sheetData sheetId="20">
        <row r="35">
          <cell r="B35" t="str">
            <v>Longer cycle times at manufacturers continue to contribute to higher rental fees.</v>
          </cell>
        </row>
      </sheetData>
      <sheetData sheetId="21">
        <row r="35">
          <cell r="B35" t="str">
            <v>Longer cycle times at manufacturers continue to contribute to higher rental fees.</v>
          </cell>
        </row>
      </sheetData>
      <sheetData sheetId="22">
        <row r="35">
          <cell r="B35" t="str">
            <v>Longer cycle times at manufacturers continue to contribute to higher rental fees.</v>
          </cell>
        </row>
      </sheetData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68">
          <cell r="C68" t="str">
            <v>J '97</v>
          </cell>
        </row>
      </sheetData>
      <sheetData sheetId="31" refreshError="1"/>
      <sheetData sheetId="32">
        <row r="68">
          <cell r="C68" t="str">
            <v>J '97</v>
          </cell>
        </row>
      </sheetData>
      <sheetData sheetId="33">
        <row r="68">
          <cell r="C68" t="str">
            <v>J '97</v>
          </cell>
        </row>
      </sheetData>
      <sheetData sheetId="34">
        <row r="68">
          <cell r="C68" t="str">
            <v>J '97</v>
          </cell>
        </row>
      </sheetData>
      <sheetData sheetId="35">
        <row r="68">
          <cell r="C68" t="str">
            <v>J '97</v>
          </cell>
        </row>
      </sheetData>
      <sheetData sheetId="36">
        <row r="68">
          <cell r="C68" t="str">
            <v>J '97</v>
          </cell>
        </row>
      </sheetData>
      <sheetData sheetId="37">
        <row r="68">
          <cell r="C68" t="str">
            <v>J '97</v>
          </cell>
        </row>
      </sheetData>
      <sheetData sheetId="38">
        <row r="68">
          <cell r="C68" t="str">
            <v>J '97</v>
          </cell>
        </row>
      </sheetData>
      <sheetData sheetId="39">
        <row r="68">
          <cell r="C68" t="str">
            <v>J '97</v>
          </cell>
        </row>
      </sheetData>
      <sheetData sheetId="40">
        <row r="68">
          <cell r="C68" t="str">
            <v>J '97</v>
          </cell>
        </row>
      </sheetData>
      <sheetData sheetId="41"/>
      <sheetData sheetId="42"/>
      <sheetData sheetId="43"/>
      <sheetData sheetId="44">
        <row r="35">
          <cell r="B35" t="str">
            <v>Longer cycle times at manufacturers continue to contribute to higher rental fees.</v>
          </cell>
        </row>
      </sheetData>
      <sheetData sheetId="45">
        <row r="35">
          <cell r="B35" t="str">
            <v>Longer cycle times at manufacturers continue to contribute to higher rental fees.</v>
          </cell>
        </row>
      </sheetData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ES"/>
      <sheetName val="SUM-2003-62780"/>
      <sheetName val="STANDARDS"/>
      <sheetName val="2003CUT26"/>
      <sheetName val="DATA"/>
      <sheetName val="2003Alt-1"/>
      <sheetName val="DATA 2002"/>
      <sheetName val="Pizarrin"/>
      <sheetName val="SOC.INSTRUMENTALE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basis Ago-02"/>
      <sheetName val="Anexo 6 Auditores"/>
      <sheetName val="Deprec $"/>
      <sheetName val="1920010-20"/>
      <sheetName val="Equipo"/>
      <sheetName val="Vehículo"/>
      <sheetName val="File_Standing_Data"/>
      <sheetName val="Gtos Gen"/>
      <sheetName val="Materiales"/>
      <sheetName val="Subcontratos"/>
      <sheetName val="COS"/>
      <sheetName val="MOPE"/>
      <sheetName val="DIS"/>
      <sheetName val="DATOS"/>
      <sheetName val="tickmarks"/>
      <sheetName val="FG20"/>
      <sheetName val="0_Home"/>
      <sheetName val="INDICES"/>
      <sheetName val="Cobret"/>
      <sheetName val="IGV"/>
      <sheetName val="Exportación"/>
      <sheetName val="Rec. Pillar (DRE Soc.)"/>
      <sheetName val="Tiraje Mix"/>
      <sheetName val="Cash basis Sep-02"/>
      <sheetName val="DOLARES "/>
      <sheetName val="23000"/>
      <sheetName val="3340"/>
      <sheetName val="3370"/>
      <sheetName val="empvin2"/>
      <sheetName val="GYp"/>
      <sheetName val="rei"/>
      <sheetName val="ocxc"/>
      <sheetName val="ocxp"/>
      <sheetName val="imye"/>
      <sheetName val="IARyPD"/>
      <sheetName val="V"/>
      <sheetName val="Ppto2001"/>
      <sheetName val="E.Costes_ES"/>
      <sheetName val="XL8GALRY"/>
      <sheetName val="Herramientas para análisis-VBA"/>
      <sheetName val="Listavba"/>
      <sheetName val="#¡REF"/>
      <sheetName val="Barras rústico"/>
      <sheetName val="Logarítmico"/>
      <sheetName val="Columnas y áreas"/>
      <sheetName val="Líneas en dos ejes"/>
      <sheetName val="Líneas y columnas 2"/>
      <sheetName val="Líneas y columnas 1"/>
      <sheetName val="Líneas suavizadas"/>
      <sheetName val="Conos"/>
      <sheetName val="Áreas 3D en color"/>
      <sheetName val="Tubos"/>
      <sheetName val="Circular llamativo"/>
      <sheetName val="Apilado en colores"/>
      <sheetName val="Columnas en profundidad"/>
      <sheetName val="Circular azul"/>
      <sheetName val="Barras flotantes"/>
      <sheetName val="Líneas coloridas"/>
      <sheetName val="Columnas en gris"/>
      <sheetName val="Áreas en gris, cronológico"/>
      <sheetName val="Áreas en gris"/>
      <sheetName val="Circular en gris"/>
      <sheetName val="consolid-dossier (IAS) (2)"/>
      <sheetName val="Rajes y ajes IAS"/>
      <sheetName val="Rajes y ajes (Proforma 2)"/>
      <sheetName val="Fondo_Comercio"/>
      <sheetName val="Cuadro 13A ias(3)"/>
      <sheetName val="Cuadro 17"/>
      <sheetName val="Otras Participaciones"/>
      <sheetName val="Prov_Inmov_Financiero"/>
      <sheetName val="NOV"/>
      <sheetName val="ACUMULADO"/>
      <sheetName val="COSREF"/>
      <sheetName val="PROMES"/>
      <sheetName val="PR-7 ACTUAL"/>
      <sheetName val="Valorización CP"/>
      <sheetName val="A"/>
      <sheetName val="CoA (SAP &amp; GP)"/>
      <sheetName val="abr-13"/>
      <sheetName val="ene-13"/>
      <sheetName val="feb-13"/>
      <sheetName val="mar-13"/>
      <sheetName val="Hoja1"/>
      <sheetName val="validación"/>
      <sheetName val="EGYP"/>
      <sheetName val="FLUJO"/>
      <sheetName val="AJUST"/>
      <sheetName val="MAYOR"/>
      <sheetName val="BALANCE"/>
      <sheetName val="VM"/>
      <sheetName val="Cod. Desc"/>
      <sheetName val="Fijo--&gt;Nx"/>
      <sheetName val="Fijo--&gt;Nx (MPP)"/>
      <sheetName val="LDN-F--&gt;Nx"/>
      <sheetName val="LDN-M--&gt;Nx"/>
      <sheetName val="M--&gt;Nx"/>
      <sheetName val="Nx--&gt; Fijo"/>
      <sheetName val="Nx--&gt;Fijo (MPP)"/>
      <sheetName val="Nx--&gt;LDI"/>
      <sheetName val="Nx--&gt;LDN-F"/>
      <sheetName val="Nx--&gt;LDN-M"/>
      <sheetName val="Nx--&gt;M"/>
      <sheetName val="LDN-F--&gt;Nx (MPP)"/>
      <sheetName val="Administración y Ventas"/>
      <sheetName val="4"/>
      <sheetName val="Tabla"/>
      <sheetName val="Parametros"/>
      <sheetName val="Maestro"/>
      <sheetName val="cuadro"/>
    </sheetNames>
    <sheetDataSet>
      <sheetData sheetId="0" refreshError="1">
        <row r="2">
          <cell r="A2" t="str">
            <v>Cliente  Nombre</v>
          </cell>
          <cell r="B2" t="str">
            <v>Current</v>
          </cell>
          <cell r="C2" t="str">
            <v>1 to 30</v>
          </cell>
          <cell r="D2" t="str">
            <v>31 - 60</v>
          </cell>
          <cell r="E2" t="str">
            <v>61 - 90</v>
          </cell>
          <cell r="F2" t="str">
            <v>91 - 180</v>
          </cell>
          <cell r="G2" t="str">
            <v>181 - 360</v>
          </cell>
          <cell r="H2" t="str">
            <v>&gt; 361</v>
          </cell>
          <cell r="I2" t="str">
            <v>Grand Total</v>
          </cell>
          <cell r="J2" t="str">
            <v>Comentario</v>
          </cell>
        </row>
        <row r="3">
          <cell r="A3" t="str">
            <v>A.S.E.S</v>
          </cell>
          <cell r="J3" t="str">
            <v>Pidió refinanciación. Fue aceptada con CPD.</v>
          </cell>
        </row>
        <row r="4">
          <cell r="A4" t="str">
            <v>ACCENTURE S.A.</v>
          </cell>
          <cell r="F4">
            <v>26564.35</v>
          </cell>
          <cell r="I4">
            <v>26564.35</v>
          </cell>
          <cell r="J4" t="str">
            <v>Estara en cash basis hasta resolver el tema por la deuda atrasada y que se encuentra en negociacion.</v>
          </cell>
        </row>
        <row r="5">
          <cell r="A5" t="str">
            <v>ADVANCE TELECOMUNICACIONES</v>
          </cell>
          <cell r="F5">
            <v>40980.491999999998</v>
          </cell>
          <cell r="G5">
            <v>15255.68</v>
          </cell>
          <cell r="I5">
            <v>56236.171999999999</v>
          </cell>
          <cell r="J5" t="str">
            <v>Todavia no se llego a un acuerdo entre Advance, Telefonica e IBM de quien va a pagar las facturas.</v>
          </cell>
        </row>
        <row r="6">
          <cell r="A6" t="str">
            <v>AFIP ADMINISTRACION FEDERAL DE INGRESOS PUBLICOS (</v>
          </cell>
          <cell r="F6">
            <v>119817.22499999999</v>
          </cell>
          <cell r="G6">
            <v>21448.76</v>
          </cell>
          <cell r="H6">
            <v>145907.31</v>
          </cell>
          <cell r="I6">
            <v>287173.29499999998</v>
          </cell>
          <cell r="J6" t="str">
            <v>Envió Carta docum. exigiendo descuentos del 13% de cada fact s/art 1 decrteo 1060/2001 ( ley deficit 0) Se accedio al descuento y se esta a le espera del pago. Siguen sin recibir fondos de Economia.</v>
          </cell>
        </row>
        <row r="7">
          <cell r="A7" t="str">
            <v>AGUAS DANONE DE ARGENTINA SA</v>
          </cell>
          <cell r="B7">
            <v>54723.34</v>
          </cell>
          <cell r="D7">
            <v>14907.2</v>
          </cell>
          <cell r="I7">
            <v>69630.539999999994</v>
          </cell>
          <cell r="J7" t="str">
            <v>Presentan problemas de pago y atrasos significativos en los mismos. Accordamos forma de pago por lo cual el cliente queda en cash basis.</v>
          </cell>
        </row>
        <row r="8">
          <cell r="A8" t="str">
            <v>AGUAS MINERALES SA</v>
          </cell>
          <cell r="J8" t="str">
            <v>Idem Aguas Danone ( mismo grupo )</v>
          </cell>
        </row>
        <row r="9">
          <cell r="A9" t="str">
            <v>AIR LIQUIDE ARGENTINA S.A.</v>
          </cell>
          <cell r="G9">
            <v>24714.25</v>
          </cell>
          <cell r="H9">
            <v>493.75</v>
          </cell>
          <cell r="I9">
            <v>25208</v>
          </cell>
          <cell r="J9" t="str">
            <v>Se envio CD intimando al pago de deuda atrasada. Esperando mediacion legal.</v>
          </cell>
        </row>
        <row r="10">
          <cell r="A10" t="str">
            <v>ALTEC SE</v>
          </cell>
          <cell r="H10">
            <v>43463.199999999997</v>
          </cell>
          <cell r="I10">
            <v>43463.199999999997</v>
          </cell>
          <cell r="J10" t="str">
            <v xml:space="preserve">Por problemas en los pagos se reverso el revenue reconocido de Licencias. </v>
          </cell>
        </row>
        <row r="11">
          <cell r="A11" t="str">
            <v>APPLICATION SOFTWARE S.A.</v>
          </cell>
          <cell r="D11">
            <v>18150</v>
          </cell>
          <cell r="F11">
            <v>270.19</v>
          </cell>
          <cell r="H11">
            <v>3711.68</v>
          </cell>
          <cell r="I11">
            <v>22131.87</v>
          </cell>
          <cell r="J11" t="str">
            <v>Pagaron parte de su deuda todavia quedando un saldo. Igualmente presentan problemas financieros.</v>
          </cell>
        </row>
        <row r="12">
          <cell r="A12" t="str">
            <v>ARTE GRAFICO EDITORIAL ARGENTINO S.A. (CLARIN)</v>
          </cell>
          <cell r="D12">
            <v>1321.33</v>
          </cell>
          <cell r="F12">
            <v>2675.6932499999998</v>
          </cell>
          <cell r="I12">
            <v>3997.0232499999997</v>
          </cell>
          <cell r="J12" t="str">
            <v>Se accedio a un descuento y cancelaron sus deudas, igualmente siguen presentando problemas financieros.</v>
          </cell>
        </row>
        <row r="13">
          <cell r="A13" t="str">
            <v>ASISTENCIA MEDICA SOCIAL ARGENTINA - AMSA -</v>
          </cell>
          <cell r="C13">
            <v>156119.04000000001</v>
          </cell>
          <cell r="H13">
            <v>12281.5</v>
          </cell>
          <cell r="I13">
            <v>168400.54</v>
          </cell>
          <cell r="J13" t="str">
            <v xml:space="preserve">Se niegan a pagar la deuda por problemas con el soporte técnico. </v>
          </cell>
        </row>
        <row r="14">
          <cell r="A14" t="str">
            <v>ATS S.R.L.</v>
          </cell>
          <cell r="G14">
            <v>589.88</v>
          </cell>
          <cell r="H14">
            <v>47347.3</v>
          </cell>
          <cell r="I14">
            <v>47937.18</v>
          </cell>
          <cell r="J14" t="str">
            <v>Se envio carta documento. Se espera mediacion legal</v>
          </cell>
        </row>
        <row r="15">
          <cell r="A15" t="str">
            <v>AUDITORIA GENERAL DE LA NACION</v>
          </cell>
          <cell r="J15" t="str">
            <v>El Ministerio de Economia no les esta girando dinero, por lo que por el momento tienen  suspendidos los pagos.</v>
          </cell>
        </row>
        <row r="16">
          <cell r="A16" t="str">
            <v>AUTOPISTAS DEL SOL</v>
          </cell>
          <cell r="J16" t="str">
            <v>Tienen problemas serios para afrontar sus pagos. Enviamos CD para cobrar deuda en Patacones ( unica forma de pago que presentan)</v>
          </cell>
        </row>
        <row r="17">
          <cell r="A17" t="str">
            <v>AXSYS S.A.</v>
          </cell>
          <cell r="H17">
            <v>7565.42</v>
          </cell>
          <cell r="I17">
            <v>7565.42</v>
          </cell>
          <cell r="J17" t="str">
            <v>Inciciadas acciones legales. Mediación.</v>
          </cell>
        </row>
        <row r="18">
          <cell r="A18" t="str">
            <v>BAGLEY S.A.</v>
          </cell>
          <cell r="B18">
            <v>31524.48</v>
          </cell>
          <cell r="F18">
            <v>1331.01</v>
          </cell>
          <cell r="I18">
            <v>32855.49</v>
          </cell>
          <cell r="J18" t="str">
            <v>Idem Aguas Danone ( mismo grupo )</v>
          </cell>
        </row>
        <row r="19">
          <cell r="A19" t="str">
            <v>BANCO ISRAELITA DE CORDOBA S.A.</v>
          </cell>
          <cell r="H19">
            <v>14520</v>
          </cell>
          <cell r="I19">
            <v>14520</v>
          </cell>
          <cell r="J19" t="str">
            <v xml:space="preserve">Quiebra. </v>
          </cell>
        </row>
        <row r="20">
          <cell r="A20" t="str">
            <v>BANCO MAYO COOPERATIVO LIMITADO</v>
          </cell>
          <cell r="H20">
            <v>152735.88044000001</v>
          </cell>
          <cell r="I20">
            <v>152735.88044000001</v>
          </cell>
          <cell r="J20" t="str">
            <v>Quiebra</v>
          </cell>
        </row>
        <row r="21">
          <cell r="A21" t="str">
            <v>BANCO VELOX S.A.</v>
          </cell>
          <cell r="E21">
            <v>241084.60379999998</v>
          </cell>
          <cell r="I21">
            <v>241084.60379999998</v>
          </cell>
          <cell r="J21" t="str">
            <v>Se encuentra suspendido por el Banco Central de la Rep. Arg.  Se mantendra en cash basis hasta nuevo aviso</v>
          </cell>
        </row>
        <row r="22">
          <cell r="A22" t="str">
            <v>BAPRO INFORMATICA Y COMUNICACIONES</v>
          </cell>
          <cell r="C22">
            <v>14520</v>
          </cell>
          <cell r="I22">
            <v>14520</v>
          </cell>
          <cell r="J22" t="str">
            <v>Tienen problemas para afrontar sus pagos en pesos. Ofrecen pagar en bonos su deuda atrasada de varios meses. En negociaciones.</v>
          </cell>
        </row>
        <row r="23">
          <cell r="A23" t="str">
            <v>BCN BUREAU CONSULTING NETWORK S.A.</v>
          </cell>
          <cell r="H23">
            <v>27268.560000000001</v>
          </cell>
          <cell r="I23">
            <v>27268.560000000001</v>
          </cell>
          <cell r="J23" t="str">
            <v>Inciciadas acciones legales. Mediación.</v>
          </cell>
        </row>
        <row r="24">
          <cell r="A24" t="str">
            <v>BIBLIOTECA DEL CONGRESO NACIONAL</v>
          </cell>
          <cell r="B24">
            <v>2585</v>
          </cell>
          <cell r="D24">
            <v>2400</v>
          </cell>
          <cell r="E24">
            <v>2585</v>
          </cell>
          <cell r="F24">
            <v>2585</v>
          </cell>
          <cell r="G24">
            <v>55576.4</v>
          </cell>
          <cell r="H24">
            <v>593</v>
          </cell>
          <cell r="I24">
            <v>66324.399999999994</v>
          </cell>
          <cell r="J24" t="str">
            <v>Economia no esta girandoles fondos por lo que tienen suspendidos los pagos hasta nuevo aviso.</v>
          </cell>
        </row>
        <row r="25">
          <cell r="A25" t="str">
            <v>BIOGENESIS S.A.</v>
          </cell>
          <cell r="H25">
            <v>3630</v>
          </cell>
          <cell r="I25">
            <v>3630</v>
          </cell>
          <cell r="J25" t="str">
            <v xml:space="preserve">Sin forma de poder establecer contacto con el cliente. </v>
          </cell>
        </row>
        <row r="26">
          <cell r="A26" t="str">
            <v>BUSINESS INFORMATION SERVICES SA</v>
          </cell>
          <cell r="B26">
            <v>129868.55</v>
          </cell>
          <cell r="C26">
            <v>16114.33</v>
          </cell>
          <cell r="I26">
            <v>145982.88</v>
          </cell>
          <cell r="J26" t="str">
            <v>Presenta problemas de pago.</v>
          </cell>
        </row>
        <row r="27">
          <cell r="A27" t="str">
            <v>C.E.M.I.C.</v>
          </cell>
          <cell r="G27">
            <v>3085.5</v>
          </cell>
          <cell r="I27">
            <v>3085.5</v>
          </cell>
          <cell r="J27" t="str">
            <v>Presenta problemas financieros. Está cancelando su deuda en cuotas.</v>
          </cell>
        </row>
        <row r="28">
          <cell r="A28" t="str">
            <v>C.G.C. - COMPANIA GENERAL DE COMBUSTIBLES S.A.</v>
          </cell>
          <cell r="B28">
            <v>774.4</v>
          </cell>
          <cell r="H28">
            <v>1840.71</v>
          </cell>
          <cell r="I28">
            <v>2615.11</v>
          </cell>
          <cell r="J28" t="str">
            <v>En convocatoria de acreedores. Las operaciones se están llevando a cabo al contado</v>
          </cell>
        </row>
        <row r="29">
          <cell r="A29" t="str">
            <v>CABLEVISION S.A.</v>
          </cell>
          <cell r="B29">
            <v>48462.94</v>
          </cell>
          <cell r="C29">
            <v>10339.450000000001</v>
          </cell>
          <cell r="E29">
            <v>13691.15</v>
          </cell>
          <cell r="I29">
            <v>72493.539999999994</v>
          </cell>
          <cell r="J29" t="str">
            <v>Presenta problemas financieros. Nos pagaron en 6 cuotas con CPD ya se acreditaron varias de esas cuotas y se reconocera el revenue a medida que se vayan depositando los mismos</v>
          </cell>
        </row>
        <row r="30">
          <cell r="A30" t="str">
            <v>CARLOS CARBALLO Y ASOC. S.R.L.</v>
          </cell>
          <cell r="F30">
            <v>4827.8999999999996</v>
          </cell>
          <cell r="I30">
            <v>4827.8999999999996</v>
          </cell>
          <cell r="J30" t="str">
            <v>Se presento en convocatoria de acreedores</v>
          </cell>
        </row>
        <row r="31">
          <cell r="A31" t="str">
            <v>CENTRO DE COMPUTOS DE LA PROV. DE MISIONES</v>
          </cell>
          <cell r="H31">
            <v>115587.41</v>
          </cell>
          <cell r="I31">
            <v>115587.41</v>
          </cell>
          <cell r="J31" t="str">
            <v>Se esta a la espera de la entrega de Bonos de la Provincia de Misiones cancelando la deuda.</v>
          </cell>
        </row>
        <row r="32">
          <cell r="A32" t="str">
            <v>CETECO ARGENTINA S.A.</v>
          </cell>
          <cell r="H32">
            <v>14471.9</v>
          </cell>
          <cell r="I32">
            <v>14471.9</v>
          </cell>
          <cell r="J32" t="str">
            <v>En concurso Preventivo.</v>
          </cell>
        </row>
        <row r="33">
          <cell r="A33" t="str">
            <v>CHEMOTECNICA SINTYAL S.A. - (MONSANTO)</v>
          </cell>
          <cell r="H33">
            <v>14146.5</v>
          </cell>
          <cell r="I33">
            <v>14146.5</v>
          </cell>
          <cell r="J33" t="str">
            <v>Empresa disuelta. Estamos hablanbdo con Monsanto por lo adeudado con este cliente ya que pertenecían al mismo grupo.</v>
          </cell>
        </row>
        <row r="34">
          <cell r="A34" t="str">
            <v>CIBERMATICA S.A.</v>
          </cell>
          <cell r="J34" t="str">
            <v>Se cobro mediante proceso legal.</v>
          </cell>
        </row>
        <row r="35">
          <cell r="A35" t="str">
            <v>CICCONE CALCOGRAFICA SA</v>
          </cell>
          <cell r="F35">
            <v>178779.6</v>
          </cell>
          <cell r="G35">
            <v>88628.92</v>
          </cell>
          <cell r="H35">
            <v>23509.49</v>
          </cell>
          <cell r="I35">
            <v>290918.01</v>
          </cell>
          <cell r="J35" t="str">
            <v>Presenta problemas financieros. Se estan cobrando cuotas mensuales y las esta respetando. Se esta revisando cada operacion en particular y su grado de riesgo.</v>
          </cell>
        </row>
        <row r="36">
          <cell r="A36" t="str">
            <v>CLARIN GLOBAL S.A.</v>
          </cell>
          <cell r="F36">
            <v>149901.91099999999</v>
          </cell>
          <cell r="I36">
            <v>149901.91099999999</v>
          </cell>
          <cell r="J36" t="str">
            <v>Idem AGEA</v>
          </cell>
        </row>
        <row r="37">
          <cell r="A37" t="str">
            <v>COMPANIA DE RADIOCOMUNICACIONES MOVILES S.A. (MOVI</v>
          </cell>
          <cell r="B37">
            <v>47373.919999999998</v>
          </cell>
          <cell r="C37">
            <v>38205.68</v>
          </cell>
          <cell r="G37">
            <v>23529.66</v>
          </cell>
          <cell r="I37">
            <v>109109.26</v>
          </cell>
          <cell r="J37" t="str">
            <v>Presenta problemas de pago.</v>
          </cell>
        </row>
        <row r="38">
          <cell r="A38" t="str">
            <v>COMPANIA DE TELEFONOS DEL INTERIOR S.A. (CTI)</v>
          </cell>
          <cell r="B38">
            <v>29040</v>
          </cell>
          <cell r="C38">
            <v>14520</v>
          </cell>
          <cell r="D38">
            <v>112112.31</v>
          </cell>
          <cell r="G38">
            <v>6667.94</v>
          </cell>
          <cell r="H38">
            <v>25526.62</v>
          </cell>
          <cell r="I38">
            <v>187866.87</v>
          </cell>
          <cell r="J38" t="str">
            <v>Pagaron gran parte de su deuda atrasada. Seguira en cahs basis hasta nuevo monitoreo de su forma de pago</v>
          </cell>
        </row>
        <row r="39">
          <cell r="A39" t="str">
            <v>CONSULTORA BORIGEN, BETZEL S.R.L.</v>
          </cell>
          <cell r="H39">
            <v>1054.52</v>
          </cell>
          <cell r="I39">
            <v>1054.52</v>
          </cell>
          <cell r="J39" t="str">
            <v>Inciciadas acciones legales. Mediación.</v>
          </cell>
        </row>
        <row r="40">
          <cell r="A40" t="str">
            <v>CONSULTORES TRAVERSO Y ASOCIADOS SRL</v>
          </cell>
          <cell r="C40">
            <v>717.95</v>
          </cell>
          <cell r="I40">
            <v>717.95</v>
          </cell>
          <cell r="J40" t="str">
            <v>Hay que verificar el limite de credito y se revisara cada operacion en particular y su forma de pago.</v>
          </cell>
        </row>
        <row r="41">
          <cell r="A41" t="str">
            <v>CONTADURIA GENERAL DE LA PROVINCIA DE CORRIENTES</v>
          </cell>
          <cell r="H41">
            <v>60706.91</v>
          </cell>
          <cell r="I41">
            <v>60706.91</v>
          </cell>
          <cell r="J41" t="str">
            <v>Inciciadas acciones legales. Mediación.</v>
          </cell>
        </row>
        <row r="42">
          <cell r="A42" t="str">
            <v>CORREO ARGENTINO S.A.</v>
          </cell>
          <cell r="G42">
            <v>67204.649999999994</v>
          </cell>
          <cell r="H42">
            <v>210605.23</v>
          </cell>
          <cell r="I42">
            <v>277809.88</v>
          </cell>
          <cell r="J42" t="str">
            <v>Se presentó en convocatoria de acreedores</v>
          </cell>
        </row>
        <row r="43">
          <cell r="A43" t="str">
            <v>COSTOS Y ORGANIZACION INFORMATICA S.A.</v>
          </cell>
          <cell r="H43">
            <v>21775.65</v>
          </cell>
          <cell r="I43">
            <v>21775.65</v>
          </cell>
          <cell r="J43" t="str">
            <v>Presenta significativos atrasos en los plazos de pago.</v>
          </cell>
        </row>
        <row r="44">
          <cell r="A44" t="str">
            <v>CREATIVE SOLUTIONS S.R.L.</v>
          </cell>
          <cell r="H44">
            <v>30830.799999999999</v>
          </cell>
          <cell r="I44">
            <v>30830.799999999999</v>
          </cell>
          <cell r="J44" t="str">
            <v>Corresponde a deuda del año 1999 que el cliente se niega a pagar.</v>
          </cell>
        </row>
        <row r="45">
          <cell r="A45" t="str">
            <v>CRESTA TOMAS AUGUSTO</v>
          </cell>
          <cell r="J45" t="str">
            <v>Pago luego de un largo tiempo por problemas financieros</v>
          </cell>
        </row>
        <row r="46">
          <cell r="A46" t="str">
            <v>Danone Argentina S.A</v>
          </cell>
          <cell r="B46">
            <v>168085.59</v>
          </cell>
          <cell r="I46">
            <v>168085.59</v>
          </cell>
          <cell r="J46" t="str">
            <v>Idem Aguas Danone ( mismo grupo )</v>
          </cell>
        </row>
        <row r="47">
          <cell r="A47" t="str">
            <v>DATASTAR ARGENTINA SA</v>
          </cell>
          <cell r="D47">
            <v>40000</v>
          </cell>
          <cell r="G47">
            <v>2129.6</v>
          </cell>
          <cell r="I47">
            <v>42129.599999999999</v>
          </cell>
          <cell r="J47" t="str">
            <v>Por problemas de liquidez es cash basis. Se revisara en cada transaccion en particular para evaluar si sera o no cash basis.</v>
          </cell>
        </row>
        <row r="48">
          <cell r="A48" t="str">
            <v>EDEN S.A.</v>
          </cell>
          <cell r="J48" t="str">
            <v>Su unica forma de pago es en bonos. Debemos revisar cada caso en particular y solicitar autorizacion a HQ.</v>
          </cell>
        </row>
        <row r="49">
          <cell r="A49" t="str">
            <v>EDESA S.A.</v>
          </cell>
          <cell r="F49">
            <v>279.8125</v>
          </cell>
          <cell r="G49">
            <v>1776.33</v>
          </cell>
          <cell r="I49">
            <v>2056.1424999999999</v>
          </cell>
          <cell r="J49" t="str">
            <v>Su unica forma de pago es en bonos. Debemos revisar cada caso en particular y solicitar autorizacion a HQ.</v>
          </cell>
        </row>
        <row r="50">
          <cell r="A50" t="str">
            <v>EDESAL S.A.</v>
          </cell>
          <cell r="J50" t="str">
            <v>Su unica forma de pago es en bonos. Debemos revisar cada caso en particular y solicitar autorizacion a HQ.</v>
          </cell>
        </row>
        <row r="51">
          <cell r="A51" t="str">
            <v>EDITORIAL ATLANTIDA S.A.</v>
          </cell>
          <cell r="G51">
            <v>24987.5</v>
          </cell>
          <cell r="H51">
            <v>8200.18</v>
          </cell>
          <cell r="I51">
            <v>33187.68</v>
          </cell>
          <cell r="J51" t="str">
            <v>Enviamos CD por morosidad en los pagos y tendremos mediacion legal.</v>
          </cell>
        </row>
        <row r="52">
          <cell r="A52" t="str">
            <v>EMDERSA</v>
          </cell>
          <cell r="G52">
            <v>19723</v>
          </cell>
          <cell r="H52">
            <v>62.5</v>
          </cell>
          <cell r="I52">
            <v>19785.5</v>
          </cell>
          <cell r="J52" t="str">
            <v>Su unica forma de pago es en bonos. Debemos revisar cada caso en particular y solicitar autorizacion a HQ.</v>
          </cell>
        </row>
        <row r="53">
          <cell r="A53" t="str">
            <v>EMPRENDIMIENTOS FERROVIARIOS SA</v>
          </cell>
          <cell r="H53">
            <v>58105.13</v>
          </cell>
          <cell r="I53">
            <v>58105.13</v>
          </cell>
          <cell r="J53" t="str">
            <v>Se iniciaron las acciones legales por cheques rechazados</v>
          </cell>
        </row>
        <row r="54">
          <cell r="A54" t="str">
            <v>ENTE PROVINCIAL DE ENERGIA DE NEUQUEN</v>
          </cell>
          <cell r="E54">
            <v>66001.87</v>
          </cell>
          <cell r="F54">
            <v>75958.558000000005</v>
          </cell>
          <cell r="G54">
            <v>3142</v>
          </cell>
          <cell r="I54">
            <v>145102.42800000001</v>
          </cell>
          <cell r="J54" t="str">
            <v>Presentan problemas de pago. Nos entregaron CPD a Enero - Feb y Marzo 2002.  Se ira reconociendo a medida que se vayan acreditando los mismo</v>
          </cell>
        </row>
        <row r="55">
          <cell r="A55" t="str">
            <v>ENTERTAINMENT DEPOT S.A.</v>
          </cell>
          <cell r="H55">
            <v>22014.37</v>
          </cell>
          <cell r="I55">
            <v>22014.37</v>
          </cell>
          <cell r="J55" t="str">
            <v>Se encuentra en etapa de verificacion del credito por encontrarse en concurso preventivo</v>
          </cell>
        </row>
        <row r="56">
          <cell r="A56" t="str">
            <v>EXO S.A.</v>
          </cell>
          <cell r="G56">
            <v>16688.79</v>
          </cell>
          <cell r="H56">
            <v>38678.83</v>
          </cell>
          <cell r="I56">
            <v>55367.62</v>
          </cell>
          <cell r="J56" t="str">
            <v>Se presento en convocatoria de acreedores.</v>
          </cell>
        </row>
        <row r="57">
          <cell r="A57" t="str">
            <v>FARMALINK S.A.</v>
          </cell>
          <cell r="J57" t="str">
            <v>Su unica forma de pago es en bonos. Debemos revisar cada caso en particular y solicitar autorizacion a HQ.</v>
          </cell>
        </row>
        <row r="58">
          <cell r="A58" t="str">
            <v>FOOTBALL STARS COM S.A.</v>
          </cell>
          <cell r="H58">
            <v>3630.95</v>
          </cell>
          <cell r="I58">
            <v>3630.95</v>
          </cell>
          <cell r="J58" t="str">
            <v xml:space="preserve">Agotadas las posibilidades de contactar al cliente- Bolivia - </v>
          </cell>
        </row>
        <row r="59">
          <cell r="A59" t="str">
            <v>FUERZA AEREA ARGENTINA</v>
          </cell>
          <cell r="D59">
            <v>7280.62</v>
          </cell>
          <cell r="E59">
            <v>7461</v>
          </cell>
          <cell r="F59">
            <v>17160</v>
          </cell>
          <cell r="G59">
            <v>45677.35</v>
          </cell>
          <cell r="H59">
            <v>19021</v>
          </cell>
          <cell r="I59">
            <v>96599.97</v>
          </cell>
          <cell r="J59" t="str">
            <v>Problemas financieros. Pagan a sus proveedores a medida que reciben fondos del Ministerio de Economia.</v>
          </cell>
        </row>
        <row r="60">
          <cell r="A60" t="str">
            <v>GENERAL SECURITY S.R.L.</v>
          </cell>
          <cell r="H60">
            <v>9442.84</v>
          </cell>
          <cell r="I60">
            <v>9442.84</v>
          </cell>
          <cell r="J60" t="str">
            <v>Se presento en convocatoria de acreedores.</v>
          </cell>
        </row>
        <row r="61">
          <cell r="A61" t="str">
            <v>HONORABLE SENADO DE LA NACION</v>
          </cell>
          <cell r="D61">
            <v>21477.41</v>
          </cell>
          <cell r="I61">
            <v>21477.41</v>
          </cell>
          <cell r="J61" t="str">
            <v>El Ministerio de Economia no les esta girando dinero, por lo que por el momento tienen  suspendidos los pagos.</v>
          </cell>
        </row>
        <row r="62">
          <cell r="A62" t="str">
            <v>HOSPITAL DE PEDIATRIA DR JUAN P GARRAHAM</v>
          </cell>
          <cell r="H62">
            <v>19224.12</v>
          </cell>
          <cell r="I62">
            <v>19224.12</v>
          </cell>
          <cell r="J62" t="str">
            <v>Problemas financieros. Pagan a medida que reciben fondos.</v>
          </cell>
        </row>
        <row r="63">
          <cell r="A63" t="str">
            <v>HSM ARGENTINA S.A.</v>
          </cell>
          <cell r="G63">
            <v>2904</v>
          </cell>
          <cell r="I63">
            <v>2904</v>
          </cell>
          <cell r="J63" t="str">
            <v>Problemas financieros. Presentaron propuesta de pago aceptada con CPD.</v>
          </cell>
        </row>
        <row r="64">
          <cell r="A64" t="str">
            <v>I.N.S.S.J.P. - PAMI -</v>
          </cell>
          <cell r="H64">
            <v>20691</v>
          </cell>
          <cell r="I64">
            <v>20691</v>
          </cell>
          <cell r="J64" t="str">
            <v>No estan pudiendo hacer frente a sus obligaciones por no tener fondos de los recuadacion</v>
          </cell>
        </row>
        <row r="65">
          <cell r="A65" t="str">
            <v>IMPSAT S.A.</v>
          </cell>
          <cell r="B65">
            <v>18847.150000000001</v>
          </cell>
          <cell r="C65">
            <v>3066.62</v>
          </cell>
          <cell r="D65">
            <v>124872</v>
          </cell>
          <cell r="I65">
            <v>146785.76999999999</v>
          </cell>
          <cell r="J65" t="str">
            <v xml:space="preserve">Gob de Mendoza canceló el proyecto. </v>
          </cell>
        </row>
        <row r="66">
          <cell r="A66" t="str">
            <v>IT COLLEGE S.A.</v>
          </cell>
          <cell r="G66">
            <v>1651.65</v>
          </cell>
          <cell r="I66">
            <v>1651.65</v>
          </cell>
          <cell r="J66" t="str">
            <v>Pagaron su deuda con 6 CPD el ultimo para abril del 2002.</v>
          </cell>
        </row>
        <row r="67">
          <cell r="A67" t="str">
            <v>JEFATURA DE GABINETE DE MINISTROS</v>
          </cell>
          <cell r="J67" t="str">
            <v>Economia no esta girandoles fondos por lo que tienen suspendidos los pagos hasta nuevo aviso.</v>
          </cell>
        </row>
        <row r="68">
          <cell r="A68" t="str">
            <v>JUGOS DEL SUR S.A.</v>
          </cell>
          <cell r="H68">
            <v>10563.3</v>
          </cell>
          <cell r="I68">
            <v>10563.3</v>
          </cell>
          <cell r="J68" t="str">
            <v>En quiebra.</v>
          </cell>
        </row>
        <row r="69">
          <cell r="A69" t="str">
            <v>LA PAPELERA S.A.</v>
          </cell>
          <cell r="H69">
            <v>40106.5</v>
          </cell>
          <cell r="I69">
            <v>40106.5</v>
          </cell>
          <cell r="J69" t="str">
            <v>Cliente de Uruguay. No hay forma de contactalos. Se pidio ayuda a OSTC.</v>
          </cell>
        </row>
        <row r="70">
          <cell r="A70" t="str">
            <v>LIBRERIAS YENNY S.A.</v>
          </cell>
          <cell r="J70" t="str">
            <v>Se cobro lo adeudado desde hace varios meses pero igualmente sigue presentando problemas financieros serios.</v>
          </cell>
        </row>
        <row r="71">
          <cell r="A71" t="str">
            <v>METROGAS S.A.</v>
          </cell>
          <cell r="F71">
            <v>152589.486</v>
          </cell>
          <cell r="H71">
            <v>8739.23</v>
          </cell>
          <cell r="I71">
            <v>161328.71600000001</v>
          </cell>
          <cell r="J71" t="str">
            <v>Inciciadas acciones legales. Mediación.</v>
          </cell>
        </row>
        <row r="72">
          <cell r="A72" t="str">
            <v>MICROSTAR S.A.</v>
          </cell>
          <cell r="H72">
            <v>46484.55</v>
          </cell>
          <cell r="I72">
            <v>46484.55</v>
          </cell>
          <cell r="J72" t="str">
            <v>Se encuentra en proceso legal</v>
          </cell>
        </row>
        <row r="73">
          <cell r="A73" t="str">
            <v>MINISTERIO DE DEFENSA</v>
          </cell>
          <cell r="H73">
            <v>10285</v>
          </cell>
          <cell r="I73">
            <v>10285</v>
          </cell>
          <cell r="J73" t="str">
            <v>Economia no esta girandoles fondos por lo que tienen suspendidos los pagos hasta nuevo aviso.</v>
          </cell>
        </row>
        <row r="74">
          <cell r="A74" t="str">
            <v>MINISTERIO DE ECONOMIA Y OBRAS Y SERVICIOS PUBLICO</v>
          </cell>
          <cell r="C74">
            <v>95792.07</v>
          </cell>
          <cell r="D74">
            <v>125595.1</v>
          </cell>
          <cell r="G74">
            <v>2239.33</v>
          </cell>
          <cell r="H74">
            <v>14015.68</v>
          </cell>
          <cell r="I74">
            <v>237642.18</v>
          </cell>
          <cell r="J74" t="str">
            <v>Economia no esta girandoles fondos por lo que tienen suspendidos los pagos hasta nuevo aviso.</v>
          </cell>
        </row>
        <row r="75">
          <cell r="A75" t="str">
            <v>Ministerio de Educacion de Santa Fe</v>
          </cell>
          <cell r="B75">
            <v>13999.97</v>
          </cell>
          <cell r="C75">
            <v>12075</v>
          </cell>
          <cell r="I75">
            <v>26074.97</v>
          </cell>
          <cell r="J75" t="str">
            <v>Cliente nuevo. Verificar su evolucion</v>
          </cell>
        </row>
        <row r="76">
          <cell r="A76" t="str">
            <v>MINISTERIO DE SALUD Y ACCION SOCIAL</v>
          </cell>
          <cell r="C76">
            <v>21985.78</v>
          </cell>
          <cell r="I76">
            <v>21985.78</v>
          </cell>
          <cell r="J76" t="str">
            <v>Economia no esta girandoles fondos por lo que tienen suspendidos los pagos hasta nuevo aviso.</v>
          </cell>
        </row>
        <row r="77">
          <cell r="A77" t="str">
            <v>MULTICANAL S.A.</v>
          </cell>
          <cell r="B77">
            <v>56042.33</v>
          </cell>
          <cell r="C77">
            <v>56042.33</v>
          </cell>
          <cell r="D77">
            <v>56042.33</v>
          </cell>
          <cell r="I77">
            <v>168126.99</v>
          </cell>
          <cell r="J77" t="str">
            <v>Presenta serias dificultades financieras. Cancelaron parte de su deuda con CPD que van desde oct/01 a marzo/02 el revenue se reconoce a medida que se van acreditando los valores. Ultima forma de pago en Bonos Lecop.</v>
          </cell>
        </row>
        <row r="78">
          <cell r="A78" t="str">
            <v>MUNICIPALIDAD DE BERISO</v>
          </cell>
          <cell r="J78" t="str">
            <v>Pagaron en Bonos con mucho atraso por problemas de recaudacion</v>
          </cell>
        </row>
        <row r="79">
          <cell r="A79" t="str">
            <v>MUNICIPALIDAD DE JOSE C. PAZ</v>
          </cell>
          <cell r="H79">
            <v>58745.5</v>
          </cell>
          <cell r="I79">
            <v>58745.5</v>
          </cell>
          <cell r="J79" t="str">
            <v>Inciciadas acciones legales. Mediación.</v>
          </cell>
        </row>
        <row r="80">
          <cell r="A80" t="str">
            <v>MUNICIPALIDAD DE TANDIL</v>
          </cell>
          <cell r="H80">
            <v>4169.66</v>
          </cell>
          <cell r="I80">
            <v>4169.66</v>
          </cell>
          <cell r="J80" t="str">
            <v>No estan pudiendo hacer frente a sus obligaciones por no tener fondos de los recuadacion</v>
          </cell>
        </row>
        <row r="81">
          <cell r="A81" t="str">
            <v>OFFICE NET SA</v>
          </cell>
          <cell r="H81">
            <v>65139.03</v>
          </cell>
          <cell r="I81">
            <v>65139.03</v>
          </cell>
          <cell r="J81" t="str">
            <v xml:space="preserve">Se suspendieron las acciones legales iniciadas. Sigue en cash basis. En negociacion con el cliente  </v>
          </cell>
        </row>
        <row r="82">
          <cell r="A82" t="str">
            <v>OPEN SYSTEMS TRADING &amp; CONSULTING S.A.</v>
          </cell>
          <cell r="B82">
            <v>428666.24240000022</v>
          </cell>
          <cell r="C82">
            <v>63586.755650000006</v>
          </cell>
          <cell r="D82">
            <v>257360.66210000005</v>
          </cell>
          <cell r="E82">
            <v>154474.09585000001</v>
          </cell>
          <cell r="F82">
            <v>268855.55270000012</v>
          </cell>
          <cell r="G82">
            <v>63176.9</v>
          </cell>
          <cell r="I82">
            <v>1236120.2087000003</v>
          </cell>
          <cell r="J82" t="str">
            <v>Estan cumpliendo con el plan de pago acordado. Seguiremos viendo la evolucion del cumplimiento para el reconocimiento del revenue en acada caso en particular</v>
          </cell>
        </row>
        <row r="83">
          <cell r="A83" t="str">
            <v>PABLO FERNANDO SANCHEZ</v>
          </cell>
          <cell r="H83">
            <v>2623.43</v>
          </cell>
          <cell r="I83">
            <v>2623.43</v>
          </cell>
          <cell r="J83" t="str">
            <v xml:space="preserve">Sin forma de poder establecer contacto con el cliente. </v>
          </cell>
        </row>
        <row r="84">
          <cell r="A84" t="str">
            <v>PRAXAIR ARGENTINA SA</v>
          </cell>
          <cell r="B84">
            <v>55022.41</v>
          </cell>
          <cell r="I84">
            <v>55022.41</v>
          </cell>
          <cell r="J84" t="str">
            <v>Inciciadas acciones legales. Mediación.</v>
          </cell>
        </row>
        <row r="85">
          <cell r="A85" t="str">
            <v>PROVINCIA A.R.T.</v>
          </cell>
          <cell r="F85">
            <v>7320.5</v>
          </cell>
          <cell r="G85">
            <v>6050</v>
          </cell>
          <cell r="I85">
            <v>13370.5</v>
          </cell>
          <cell r="J85" t="str">
            <v>Problemas Financieros. Canceló su deuda luego de negociación.</v>
          </cell>
        </row>
        <row r="86">
          <cell r="A86" t="str">
            <v>PROYECTO PNUD BOL/95/009</v>
          </cell>
          <cell r="H86">
            <v>59780</v>
          </cell>
          <cell r="I86">
            <v>59780</v>
          </cell>
          <cell r="J86" t="str">
            <v>Corresponde a deuda de Lic año 1997. Imposible dar con el cliente.</v>
          </cell>
        </row>
        <row r="87">
          <cell r="A87" t="str">
            <v>PUBLICOM S.A.</v>
          </cell>
          <cell r="G87">
            <v>7984.79</v>
          </cell>
          <cell r="H87">
            <v>8988.94</v>
          </cell>
          <cell r="I87">
            <v>16973.73</v>
          </cell>
          <cell r="J87" t="str">
            <v>Serios problemas con la OB. Los negocios solo se reconoceran cuando sean cobrados.</v>
          </cell>
        </row>
        <row r="88">
          <cell r="A88" t="str">
            <v>RCM ARGENTINA</v>
          </cell>
          <cell r="B88">
            <v>12196.28</v>
          </cell>
          <cell r="C88">
            <v>12086.32</v>
          </cell>
          <cell r="E88">
            <v>101971.03</v>
          </cell>
          <cell r="F88">
            <v>28578.603500000005</v>
          </cell>
          <cell r="G88">
            <v>207368.59</v>
          </cell>
          <cell r="H88">
            <v>1478.81</v>
          </cell>
          <cell r="I88">
            <v>363679.63350000005</v>
          </cell>
          <cell r="J88" t="str">
            <v>Se esta reconociendo a medida que ingresa el dinero de la renegociacion.</v>
          </cell>
        </row>
        <row r="89">
          <cell r="A89" t="str">
            <v>RH COMPUTACION S.R.L.</v>
          </cell>
          <cell r="H89">
            <v>8610.4500000000007</v>
          </cell>
          <cell r="I89">
            <v>8610.4500000000007</v>
          </cell>
          <cell r="J89" t="str">
            <v>Problemas financieros. Están cancelando su deuda en cuotas.</v>
          </cell>
        </row>
        <row r="90">
          <cell r="A90" t="str">
            <v>RYACO S.A.</v>
          </cell>
          <cell r="B90">
            <v>11035.2</v>
          </cell>
          <cell r="F90">
            <v>36730.699999999997</v>
          </cell>
          <cell r="G90">
            <v>59447.95</v>
          </cell>
          <cell r="I90">
            <v>107213.85</v>
          </cell>
          <cell r="J90" t="str">
            <v>Problemas financieros. Están cancelando su deuda en cuotas.</v>
          </cell>
        </row>
        <row r="91">
          <cell r="A91" t="str">
            <v>RYBCO S.A.</v>
          </cell>
          <cell r="J91" t="str">
            <v>Presentan significativos atrasos en los plazos de pagos</v>
          </cell>
        </row>
        <row r="92">
          <cell r="A92" t="str">
            <v>SECRETARIA DE ESTADO DE TECNO. DE LA INFORMACION</v>
          </cell>
          <cell r="B92">
            <v>27245.57</v>
          </cell>
          <cell r="F92">
            <v>66972.289999999994</v>
          </cell>
          <cell r="G92">
            <v>15730</v>
          </cell>
          <cell r="I92">
            <v>109947.86</v>
          </cell>
          <cell r="J92" t="str">
            <v>Su unica forma de pago es en bonos. Debemos revisar cada caso en particulkar y solicitar autorizacion a HQ.</v>
          </cell>
        </row>
        <row r="93">
          <cell r="A93" t="str">
            <v>SERVICIOS INTERACTIVOS S.A.</v>
          </cell>
          <cell r="H93">
            <v>14520</v>
          </cell>
          <cell r="I93">
            <v>14520</v>
          </cell>
          <cell r="J93" t="str">
            <v>Presentan significativos atrasos en los plazos de pagos</v>
          </cell>
        </row>
        <row r="94">
          <cell r="A94" t="str">
            <v>SMART S.A.</v>
          </cell>
          <cell r="B94">
            <v>363</v>
          </cell>
          <cell r="G94">
            <v>52125.99</v>
          </cell>
          <cell r="H94">
            <v>6428.11</v>
          </cell>
          <cell r="I94">
            <v>58917.1</v>
          </cell>
          <cell r="J94" t="str">
            <v>Se presentaron en convocatoria de acreedores</v>
          </cell>
        </row>
        <row r="95">
          <cell r="A95" t="str">
            <v>SOLUCIONES ESTRATEGICAS S.A.</v>
          </cell>
          <cell r="H95">
            <v>1588.13</v>
          </cell>
          <cell r="I95">
            <v>1588.13</v>
          </cell>
          <cell r="J95" t="str">
            <v>Presentan significativos atrasos en los plazos de pagos</v>
          </cell>
        </row>
        <row r="96">
          <cell r="A96" t="str">
            <v>SOMOS CONSULTING S.A.</v>
          </cell>
          <cell r="H96">
            <v>1210</v>
          </cell>
          <cell r="I96">
            <v>1210</v>
          </cell>
          <cell r="J96" t="str">
            <v>Inciciadas acciones legales. Mediación.</v>
          </cell>
        </row>
        <row r="97">
          <cell r="A97" t="str">
            <v>SOMOS S.R.L.</v>
          </cell>
          <cell r="H97">
            <v>5626.33</v>
          </cell>
          <cell r="I97">
            <v>5626.33</v>
          </cell>
          <cell r="J97" t="str">
            <v>Inciciadas acciones legales. Mediación.</v>
          </cell>
        </row>
        <row r="98">
          <cell r="A98" t="str">
            <v>SUASOR SA</v>
          </cell>
          <cell r="E98">
            <v>48.35</v>
          </cell>
          <cell r="I98">
            <v>48.35</v>
          </cell>
          <cell r="J98" t="str">
            <v>Presentaron Problemas financieros y propuesta de pago aceptada con CPD.</v>
          </cell>
        </row>
        <row r="99">
          <cell r="A99" t="str">
            <v>TECHNICAL SOLUTIONS S.A.</v>
          </cell>
          <cell r="H99">
            <v>19952.900000000001</v>
          </cell>
          <cell r="I99">
            <v>19952.900000000001</v>
          </cell>
          <cell r="J99" t="str">
            <v>Presentan significativos atrasos en los plazos de pagos</v>
          </cell>
        </row>
        <row r="100">
          <cell r="A100" t="str">
            <v>Technical trainers S.A.</v>
          </cell>
          <cell r="D100">
            <v>27199.589599999999</v>
          </cell>
          <cell r="E100">
            <v>23308.068149999999</v>
          </cell>
          <cell r="I100">
            <v>50507.657749999998</v>
          </cell>
          <cell r="J100" t="str">
            <v>Se iniciaron las acciones legales por falta de pago</v>
          </cell>
        </row>
        <row r="101">
          <cell r="A101" t="str">
            <v>TELECOM ARGENTINA STET - FRANCE TELECOM S.A.</v>
          </cell>
          <cell r="C101">
            <v>8288.5</v>
          </cell>
          <cell r="D101">
            <v>162091.21</v>
          </cell>
          <cell r="E101">
            <v>0.01</v>
          </cell>
          <cell r="F101">
            <v>144856.01999999999</v>
          </cell>
          <cell r="G101">
            <v>21195.03</v>
          </cell>
          <cell r="H101">
            <v>347915.32</v>
          </cell>
          <cell r="I101">
            <v>684346.09</v>
          </cell>
          <cell r="J101" t="str">
            <v>Seran cash basis en caso de que no sea entregada a cobranzas la OB correspondiente para poder presentar la factura.</v>
          </cell>
        </row>
        <row r="102">
          <cell r="A102" t="str">
            <v>TELECOM PERSONAL S.A.</v>
          </cell>
          <cell r="C102">
            <v>135233.79</v>
          </cell>
          <cell r="F102">
            <v>52407.133000000002</v>
          </cell>
          <cell r="H102">
            <v>11616</v>
          </cell>
          <cell r="I102">
            <v>199256.92300000001</v>
          </cell>
          <cell r="J102" t="str">
            <v>Seran cash basis en caso de que no sea entregada a cobranzas la OB correspondiente para poder presentar la factura.</v>
          </cell>
        </row>
        <row r="103">
          <cell r="A103" t="str">
            <v>TELECOM SOLUCIONES S.A.</v>
          </cell>
          <cell r="F103">
            <v>55054.986000000004</v>
          </cell>
          <cell r="G103">
            <v>65541.649999999994</v>
          </cell>
          <cell r="H103">
            <v>183732.7</v>
          </cell>
          <cell r="I103">
            <v>304329.33599999995</v>
          </cell>
          <cell r="J103" t="str">
            <v>Seran cash basis en caso de que no sea entregada a cobranzas la OB correspondiente para poder presentar la factura.</v>
          </cell>
        </row>
        <row r="104">
          <cell r="A104" t="str">
            <v>TELELATINA MANAGEMENT COMPANY</v>
          </cell>
          <cell r="H104">
            <v>30263.93</v>
          </cell>
          <cell r="I104">
            <v>30263.93</v>
          </cell>
          <cell r="J104" t="str">
            <v>Estamos cobrando la deuda luefo de acuerdo en mediacion en 24 cuotas</v>
          </cell>
        </row>
        <row r="105">
          <cell r="A105" t="str">
            <v>TELEVISION FEDERAL S.A.</v>
          </cell>
          <cell r="H105">
            <v>907.5</v>
          </cell>
          <cell r="I105">
            <v>907.5</v>
          </cell>
          <cell r="J105" t="str">
            <v>Su unica forma de pago es en bonos. Debemos revisar cada caso en particulkar y solicitar autorizacion a HQ.</v>
          </cell>
        </row>
        <row r="106">
          <cell r="A106" t="str">
            <v>TOP SYSTEMS R&amp;R</v>
          </cell>
          <cell r="H106">
            <v>1995</v>
          </cell>
          <cell r="I106">
            <v>1995</v>
          </cell>
          <cell r="J106" t="str">
            <v>Enviada carta documento ya que se niegan a pagar los cursos brindados por Oracle.</v>
          </cell>
        </row>
        <row r="107">
          <cell r="A107" t="str">
            <v>TRAVELCLUB S.A.</v>
          </cell>
          <cell r="G107">
            <v>7018</v>
          </cell>
          <cell r="I107">
            <v>7018</v>
          </cell>
          <cell r="J107" t="str">
            <v>Se presento en convocatoria de acreedores.</v>
          </cell>
        </row>
        <row r="108">
          <cell r="A108" t="str">
            <v>TREN DE LA COSTA SA</v>
          </cell>
          <cell r="H108">
            <v>52078.879999999997</v>
          </cell>
          <cell r="I108">
            <v>52078.879999999997</v>
          </cell>
          <cell r="J108" t="str">
            <v>En convocatoria de acreedores.</v>
          </cell>
        </row>
        <row r="109">
          <cell r="A109" t="str">
            <v>TURISMO RIO DE LA PLATA S.A.</v>
          </cell>
          <cell r="H109">
            <v>9075</v>
          </cell>
          <cell r="I109">
            <v>9075</v>
          </cell>
          <cell r="J109" t="str">
            <v>Problemas financieros.</v>
          </cell>
        </row>
        <row r="110">
          <cell r="A110" t="str">
            <v>UBM S.A.</v>
          </cell>
          <cell r="H110">
            <v>7973.41</v>
          </cell>
          <cell r="I110">
            <v>7973.41</v>
          </cell>
          <cell r="J110" t="str">
            <v>Iniciadas las acciones legales por falta de pago y de respuesta a nuestros requerimientos.</v>
          </cell>
        </row>
        <row r="111">
          <cell r="A111" t="str">
            <v>UNICENTER  S.A.</v>
          </cell>
          <cell r="G111">
            <v>13107.93</v>
          </cell>
          <cell r="H111">
            <v>1815</v>
          </cell>
          <cell r="I111">
            <v>14922.93</v>
          </cell>
          <cell r="J111" t="str">
            <v>Presentan significativos atrasos en los plazos de pagos</v>
          </cell>
        </row>
        <row r="112">
          <cell r="A112" t="str">
            <v>UNIVERSIDAD DE BUENOS AIRES UBA</v>
          </cell>
          <cell r="H112">
            <v>7906.14</v>
          </cell>
          <cell r="I112">
            <v>7906.14</v>
          </cell>
          <cell r="J112" t="str">
            <v>Presentan significativos atrasos en los plazos de pagos</v>
          </cell>
        </row>
        <row r="113">
          <cell r="A113" t="str">
            <v>VICTORIO AMERICO GUALTIERI S.A.</v>
          </cell>
          <cell r="H113">
            <v>139096.43</v>
          </cell>
          <cell r="I113">
            <v>139096.43</v>
          </cell>
          <cell r="J113" t="str">
            <v xml:space="preserve">En covocatoria de acreedores. </v>
          </cell>
        </row>
        <row r="114">
          <cell r="G114">
            <v>907.5</v>
          </cell>
          <cell r="I114">
            <v>907.5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  <sheetName val="KD 0001"/>
      <sheetName val="KD 0002"/>
      <sheetName val="KD 0003"/>
      <sheetName val="KD 0004"/>
      <sheetName val="KD 0005"/>
      <sheetName val="KD 0006"/>
      <sheetName val="KD 0007"/>
      <sheetName val="KD 0008"/>
      <sheetName val="KD 0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CU"/>
      <sheetName val="CC (VIDRIO)"/>
      <sheetName val="CC(PLASTICO)"/>
      <sheetName val="DK(VIDRIO)"/>
      <sheetName val="DK(PLASTICO)"/>
      <sheetName val="FF(VIDRIO)"/>
      <sheetName val="FF(PLASTICO)"/>
      <sheetName val="FO(VIDRIO)"/>
      <sheetName val="FO (PLASTICO)"/>
      <sheetName val="FP (VIDRIO)"/>
      <sheetName val="FP (PLASTICO)"/>
      <sheetName val="SP(VIDRIO)"/>
      <sheetName val="SP (PLASTICO)"/>
      <sheetName val="GA(VIDRIO)"/>
      <sheetName val="GA (PLASTICO)"/>
      <sheetName val="AT(VIDRIO)"/>
      <sheetName val="AT (PLASTICO)"/>
      <sheetName val="CI (VIDRIO)"/>
      <sheetName val="CI (PLASTICO)"/>
      <sheetName val="KI(VIDRIO)"/>
      <sheetName val="KI(PLASTICO)"/>
      <sheetName val="KIB(VIDRIO)"/>
      <sheetName val="KIB(PLASTICO)"/>
      <sheetName val="KIF(VIDRIO)"/>
      <sheetName val="KIF(PLASTICO)"/>
      <sheetName val="ÑA(VIDRIO)"/>
      <sheetName val="ÑA(PLASTICO)"/>
      <sheetName val="NA(VIDRIO)"/>
      <sheetName val="NA(PLASTICO)"/>
      <sheetName val="NF(VIDRIO)"/>
      <sheetName val="NF(PLASTICO)"/>
      <sheetName val="NTF(VIDRIO)"/>
      <sheetName val="NTF(PLASTICO)"/>
      <sheetName val="NM(VIDRIO)"/>
      <sheetName val="NM(PLASTICO)"/>
      <sheetName val="NP(VIDRIO)"/>
      <sheetName val="NP(PLASTICO)"/>
      <sheetName val="KP(VIDRIO)"/>
      <sheetName val="KP(PLASTICO)"/>
      <sheetName val="KN(VIDRIO)"/>
      <sheetName val="KN(PLASTICO)"/>
      <sheetName val="KC(VIDRIO)"/>
      <sheetName val="KC(PLASTICO)"/>
      <sheetName val="TNM(VIDRIO)"/>
      <sheetName val="TNM(PLASTICO)"/>
      <sheetName val="TU(VIDRIO)"/>
      <sheetName val="TU(PLASTICO)"/>
      <sheetName val="TP(VIDRIO)"/>
      <sheetName val="TP(PLASTICO)"/>
      <sheetName val="TLL(VIDRIO)"/>
      <sheetName val="TLL(PLASTICO)"/>
      <sheetName val="IK(VIDRIO)"/>
      <sheetName val="IK(PLASTICO)"/>
      <sheetName val="IKD(VIDRIO)"/>
      <sheetName val="IKD(PLASTICO)"/>
      <sheetName val="BB(VIDRIO)"/>
      <sheetName val="BB(PLASTICO)"/>
      <sheetName val="OC(VIDRIO)"/>
      <sheetName val="OC(PLASTICO)"/>
      <sheetName val="CP(VIDRIO)"/>
      <sheetName val="CP(PLASTICO)"/>
      <sheetName val="CLL(VIDRIO)"/>
      <sheetName val="CLL(PLASTICO)"/>
      <sheetName val="CF(VIDRIO)"/>
      <sheetName val="CF(PLASTICO)"/>
      <sheetName val="SA(VIDRIO)"/>
      <sheetName val="SA (PLASTICO)"/>
      <sheetName val="SA(SIN GAS)"/>
      <sheetName val="SL(VIDRIO)"/>
      <sheetName val="SL (PLASTICO)"/>
      <sheetName val="SL(SIN GAS)"/>
      <sheetName val="SLO2"/>
      <sheetName val="PREMIX"/>
      <sheetName val="POSTMIX-BIB"/>
      <sheetName val="DATOS - NO BORRAR"/>
      <sheetName val="CD SEC LOC #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a datos NCzn"/>
      <sheetName val="imprime costo 00 NCzn"/>
      <sheetName val="programa NCzn"/>
      <sheetName val="control eficiencia"/>
      <sheetName val="stady opera"/>
      <sheetName val="insolubles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acumula Cr"/>
      <sheetName val="acumulacion diaria"/>
      <sheetName val="Módulo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INSOLUBLES</v>
          </cell>
        </row>
        <row r="4">
          <cell r="AT4" t="str">
            <v>Fe:Cu</v>
          </cell>
        </row>
        <row r="7">
          <cell r="AT7">
            <v>0.87861271676300567</v>
          </cell>
        </row>
        <row r="17">
          <cell r="AT17" t="str">
            <v>Fe:Cu</v>
          </cell>
        </row>
        <row r="20">
          <cell r="AT20">
            <v>0.87861271676300567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os"/>
      <sheetName val="Agenda"/>
      <sheetName val="F-1, F-2"/>
      <sheetName val="F-3"/>
      <sheetName val="F-4"/>
      <sheetName val="F-5"/>
      <sheetName val="F-6"/>
      <sheetName val="A"/>
      <sheetName val="A-1"/>
      <sheetName val="B"/>
      <sheetName val="B-MEMO"/>
      <sheetName val="B-1"/>
      <sheetName val="C"/>
      <sheetName val="C-1"/>
      <sheetName val="D"/>
      <sheetName val="E"/>
      <sheetName val="UV"/>
      <sheetName val="UV-1"/>
      <sheetName val="UV-2"/>
      <sheetName val="BB"/>
      <sheetName val="MM"/>
      <sheetName val="CC"/>
      <sheetName val="FF"/>
      <sheetName val="FF-1"/>
      <sheetName val="SS"/>
      <sheetName val="XX"/>
      <sheetName val="PP"/>
      <sheetName val="PP-1"/>
      <sheetName val="30"/>
      <sheetName val="40"/>
      <sheetName val="50"/>
      <sheetName val="70"/>
      <sheetName val="Exportación"/>
      <sheetName val="Inv val"/>
      <sheetName val="Cash basis Ago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S&amp;U OF FUNDS"/>
      <sheetName val="INC-BAL"/>
      <sheetName val="B-V"/>
      <sheetName val="DATVAR"/>
      <sheetName val="ACT DATA BASE"/>
      <sheetName val="MDTOT"/>
      <sheetName val="BALANCE"/>
      <sheetName val="8.99OB"/>
      <sheetName val="10.MD-TOB"/>
      <sheetName val="ATPREST"/>
      <sheetName val="YECALENDAR"/>
      <sheetName val="1994FRF"/>
      <sheetName val="FOODOR"/>
      <sheetName val="PMIREQ"/>
      <sheetName val="AREAINDEX"/>
      <sheetName val="IVA"/>
      <sheetName val="98LE"/>
      <sheetName val="#REF"/>
      <sheetName val="2000 OB"/>
      <sheetName val="19.S&amp;U OF FUNDS"/>
      <sheetName val="\\lapmipelimfnp01\home$\TEMP\Ca"/>
      <sheetName val="Cash Flow.xls"/>
      <sheetName val="Cash%20Flow.xls"/>
      <sheetName val="I"/>
      <sheetName val="V"/>
      <sheetName val="Herramientas para análisis-VBA"/>
      <sheetName val="RPerú BV"/>
      <sheetName val="Cash_Flow"/>
      <sheetName val="S&amp;U_OF_FUNDS"/>
      <sheetName val="ACT_DATA_BASE"/>
      <sheetName val="8_99OB"/>
      <sheetName val="10_MD-TOB"/>
      <sheetName val="2000_OB"/>
      <sheetName val="19_S&amp;U_OF_FUNDS"/>
      <sheetName val="Cash_Flow_xls"/>
      <sheetName val="Cash%20Flow_xls"/>
      <sheetName val="Quarterly Projections"/>
      <sheetName val="Flash"/>
      <sheetName val="DATOS"/>
      <sheetName val="Cross Bdr"/>
      <sheetName val="Cycle Time Graph"/>
      <sheetName val="Utilization"/>
      <sheetName val="Tabla"/>
      <sheetName val="Matriz Fechas"/>
      <sheetName val="Financing 2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REP"/>
      <sheetName val="SUMVAR"/>
      <sheetName val="B"/>
      <sheetName val="C"/>
      <sheetName val="70"/>
      <sheetName val="SUMREPOR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SS"/>
      <sheetName val="2.PRICE"/>
      <sheetName val="3.INPUT ACT"/>
      <sheetName val="4.ACT"/>
      <sheetName val="5.BUD"/>
      <sheetName val="CM ANALYSIS"/>
      <sheetName val="6.00OB"/>
      <sheetName val="7.BS EXPL"/>
      <sheetName val="8.MD"/>
      <sheetName val="9.IVA CALC"/>
      <sheetName val="10.VAR"/>
      <sheetName val="MERPPP"/>
      <sheetName val="TABACO"/>
      <sheetName val="MERPEPE"/>
      <sheetName val="EMBARQUES"/>
      <sheetName val="CECOS &amp; PUC"/>
      <sheetName val="SAP_Down_P&amp;G"/>
      <sheetName val="Magnitudes"/>
      <sheetName val="PV Graph Data"/>
      <sheetName val="FACTURAS_2005"/>
      <sheetName val="Co. Info"/>
      <sheetName val="F"/>
      <sheetName val="1_ASS"/>
      <sheetName val="2_PRICE"/>
      <sheetName val="3_INPUT_ACT"/>
      <sheetName val="4_ACT"/>
      <sheetName val="5_BUD"/>
      <sheetName val="CM_ANALYSIS"/>
      <sheetName val="6_00OB"/>
      <sheetName val="7_BS_EXPL"/>
      <sheetName val="8_MD"/>
      <sheetName val="9_IVA_CALC"/>
      <sheetName val="10_VAR"/>
      <sheetName val="CECOS_&amp;_PUC"/>
      <sheetName val="PV_Graph_Data"/>
      <sheetName val="MDECF12"/>
      <sheetName val="2004 OB"/>
      <sheetName val="INC-BAL"/>
      <sheetName val="S&amp;U OF FUNDS"/>
      <sheetName val="BALANCE"/>
      <sheetName val="PRO-00 2RF - SUC"/>
      <sheetName val="Tabla Ctas Conta"/>
      <sheetName val="Detalle de Activos PEN"/>
      <sheetName val="Tabla CeCo Pep"/>
      <sheetName val="Cuadro Dólares"/>
      <sheetName val="Società"/>
      <sheetName val="flujo"/>
      <sheetName val="BASE"/>
      <sheetName val="AGO"/>
      <sheetName val="F-0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SS"/>
      <sheetName val="2.PRICE"/>
      <sheetName val="3.INPUT ACT"/>
      <sheetName val="4.ACT"/>
      <sheetName val="5.BUD"/>
      <sheetName val="CM ANALYSIS"/>
      <sheetName val="6.00OB"/>
      <sheetName val="7.BS EXPL"/>
      <sheetName val="8.MD"/>
      <sheetName val="9.IVA CALC"/>
      <sheetName val="10.VAR"/>
      <sheetName val="HOJA"/>
      <sheetName val="Sheet2"/>
      <sheetName val="OTR.CRED."/>
      <sheetName val="1_ASS"/>
      <sheetName val="2_PRICE"/>
      <sheetName val="3_INPUT_ACT"/>
      <sheetName val="4_ACT"/>
      <sheetName val="5_BUD"/>
      <sheetName val="CM_ANALYSIS"/>
      <sheetName val="6_00OB"/>
      <sheetName val="7_BS_EXPL"/>
      <sheetName val="8_MD"/>
      <sheetName val="9_IVA_CALC"/>
      <sheetName val="10_VAR"/>
      <sheetName val="PRO-00 OB-SUC"/>
      <sheetName val="MERPPP"/>
      <sheetName val="TABACO"/>
      <sheetName val="MERPEPE"/>
      <sheetName val="FACTURAS_2005"/>
      <sheetName val="Volume"/>
      <sheetName val="CUENTAS"/>
      <sheetName val="PAC"/>
      <sheetName val="flujo"/>
      <sheetName val="BS"/>
      <sheetName val="DIFF_BUS"/>
    </sheetNames>
    <sheetDataSet>
      <sheetData sheetId="0">
        <row r="25">
          <cell r="B25" t="str">
            <v>NB</v>
          </cell>
        </row>
      </sheetData>
      <sheetData sheetId="1">
        <row r="25">
          <cell r="B25" t="str">
            <v>NB</v>
          </cell>
        </row>
      </sheetData>
      <sheetData sheetId="2" refreshError="1">
        <row r="25">
          <cell r="B25" t="str">
            <v>NB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B26" t="str">
            <v>NB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B27" t="str">
            <v>NB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B28" t="str">
            <v>NB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B29" t="str">
            <v>NB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NB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NB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72">
          <cell r="B72" t="str">
            <v>NB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B73" t="str">
            <v>NB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B74" t="str">
            <v>NB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B75" t="str">
            <v>NB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NB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86">
          <cell r="B86" t="str">
            <v>NB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>NB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100">
          <cell r="B100" t="str">
            <v>ALIMENTOS</v>
          </cell>
        </row>
        <row r="101">
          <cell r="B101" t="str">
            <v>Tang Sweet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>Tang Semisweet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B103" t="str">
            <v>Jell - o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KRM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B105" t="str">
            <v>Salad Dressin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Cheese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B107" t="str">
            <v>Desserts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Cereal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B109" t="str">
            <v>Dinners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B110" t="str">
            <v>Coffee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B111" t="str">
            <v>Refrigerated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Marsmallows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B113" t="str">
            <v>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Confectionary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>Miracle Whip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>NB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8">
          <cell r="B118" t="str">
            <v>TOTAL ALIMENTOS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41">
          <cell r="A141">
            <v>0</v>
          </cell>
          <cell r="B141" t="str">
            <v>NB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V141" t="e">
            <v>#DIV/0!</v>
          </cell>
          <cell r="W141" t="e">
            <v>#DIV/0!</v>
          </cell>
          <cell r="X141" t="e">
            <v>#DIV/0!</v>
          </cell>
        </row>
        <row r="142">
          <cell r="A142">
            <v>0</v>
          </cell>
          <cell r="B142" t="str">
            <v>NB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 t="e">
            <v>#DIV/0!</v>
          </cell>
          <cell r="W142" t="e">
            <v>#DIV/0!</v>
          </cell>
          <cell r="X142" t="e">
            <v>#DIV/0!</v>
          </cell>
        </row>
        <row r="143">
          <cell r="A143">
            <v>0</v>
          </cell>
          <cell r="B143" t="str">
            <v>NB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V143" t="e">
            <v>#DIV/0!</v>
          </cell>
          <cell r="W143" t="e">
            <v>#DIV/0!</v>
          </cell>
          <cell r="X143" t="e">
            <v>#DIV/0!</v>
          </cell>
        </row>
        <row r="144">
          <cell r="A144">
            <v>0</v>
          </cell>
          <cell r="B144" t="str">
            <v>NB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V144" t="e">
            <v>#DIV/0!</v>
          </cell>
          <cell r="W144" t="e">
            <v>#DIV/0!</v>
          </cell>
          <cell r="X144" t="e">
            <v>#DIV/0!</v>
          </cell>
        </row>
        <row r="145">
          <cell r="A145">
            <v>0</v>
          </cell>
          <cell r="B145" t="str">
            <v>NB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V145" t="e">
            <v>#DIV/0!</v>
          </cell>
          <cell r="W145" t="e">
            <v>#DIV/0!</v>
          </cell>
          <cell r="X145" t="e">
            <v>#DIV/0!</v>
          </cell>
        </row>
        <row r="146">
          <cell r="A146">
            <v>0</v>
          </cell>
          <cell r="B146" t="str">
            <v>NB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V146" t="e">
            <v>#DIV/0!</v>
          </cell>
          <cell r="W146" t="e">
            <v>#DIV/0!</v>
          </cell>
          <cell r="X146" t="e">
            <v>#DIV/0!</v>
          </cell>
        </row>
        <row r="147">
          <cell r="A147">
            <v>0</v>
          </cell>
          <cell r="B147" t="str">
            <v>NB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V147" t="e">
            <v>#DIV/0!</v>
          </cell>
          <cell r="W147" t="e">
            <v>#DIV/0!</v>
          </cell>
          <cell r="X147" t="e">
            <v>#DIV/0!</v>
          </cell>
        </row>
        <row r="187">
          <cell r="A187">
            <v>0</v>
          </cell>
          <cell r="B187" t="str">
            <v>NB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A188">
            <v>0</v>
          </cell>
          <cell r="B188" t="str">
            <v>NB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A189">
            <v>0</v>
          </cell>
          <cell r="B189" t="str">
            <v>NB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A190">
            <v>0</v>
          </cell>
          <cell r="B190" t="str">
            <v>NB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A191">
            <v>0</v>
          </cell>
          <cell r="B191" t="str">
            <v>NB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A192">
            <v>0</v>
          </cell>
          <cell r="B192" t="str">
            <v>NB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202">
          <cell r="A202">
            <v>0</v>
          </cell>
          <cell r="B202" t="str">
            <v>NB</v>
          </cell>
          <cell r="J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A203">
            <v>0</v>
          </cell>
          <cell r="B203" t="str">
            <v>NB</v>
          </cell>
          <cell r="J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16">
          <cell r="B216" t="str">
            <v>ALIMENTOS</v>
          </cell>
        </row>
        <row r="217">
          <cell r="B217" t="str">
            <v>Tang Sweet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B218" t="str">
            <v>Tang Semisweet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B219" t="str">
            <v>Jell - o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B220" t="str">
            <v>KRM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B221" t="str">
            <v>Salad Dressin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B222" t="str">
            <v>Cheese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B223" t="str">
            <v>Desserts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B224" t="str">
            <v>Cereal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B225" t="str">
            <v>Dinners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B226" t="str">
            <v>Coffee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B227" t="str">
            <v>Refrigerated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B228" t="str">
            <v>Marsmallows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B229" t="str">
            <v>Other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B230" t="str">
            <v>Confectionary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B231" t="str">
            <v>Miracle Whip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B232" t="str">
            <v>NB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8">
          <cell r="B238" t="str">
            <v>P R O E S A</v>
          </cell>
          <cell r="R238" t="str">
            <v>mes</v>
          </cell>
          <cell r="S238" t="str">
            <v>Acumulado a :</v>
          </cell>
        </row>
        <row r="239">
          <cell r="B239" t="str">
            <v>VENTAS  US $ Dolares</v>
          </cell>
          <cell r="D239" t="str">
            <v>DIC</v>
          </cell>
          <cell r="E239" t="str">
            <v>ENE</v>
          </cell>
          <cell r="F239" t="str">
            <v>FEB</v>
          </cell>
          <cell r="G239" t="str">
            <v>MAR</v>
          </cell>
          <cell r="H239" t="str">
            <v>ABR</v>
          </cell>
          <cell r="I239" t="str">
            <v>MAY</v>
          </cell>
          <cell r="J239" t="str">
            <v>JUN</v>
          </cell>
          <cell r="K239" t="str">
            <v>JUL</v>
          </cell>
          <cell r="L239" t="str">
            <v>AGO</v>
          </cell>
          <cell r="M239" t="str">
            <v>SEP</v>
          </cell>
          <cell r="N239" t="str">
            <v>OCT</v>
          </cell>
          <cell r="O239" t="str">
            <v>NOV</v>
          </cell>
          <cell r="P239" t="str">
            <v>DIC</v>
          </cell>
          <cell r="Q239" t="str">
            <v>ENE - DIC</v>
          </cell>
          <cell r="R239" t="str">
            <v>ABR</v>
          </cell>
          <cell r="S239" t="str">
            <v>DIC- NOV</v>
          </cell>
        </row>
        <row r="240">
          <cell r="B240" t="str">
            <v>UNIDADES / CIGARRILLOS</v>
          </cell>
        </row>
        <row r="241">
          <cell r="A241">
            <v>1</v>
          </cell>
          <cell r="B241" t="str">
            <v>Marlboro</v>
          </cell>
          <cell r="D241">
            <v>338</v>
          </cell>
          <cell r="E241">
            <v>306</v>
          </cell>
          <cell r="F241">
            <v>276</v>
          </cell>
          <cell r="G241">
            <v>251</v>
          </cell>
          <cell r="H241">
            <v>234</v>
          </cell>
          <cell r="I241">
            <v>276</v>
          </cell>
          <cell r="J241">
            <v>286</v>
          </cell>
          <cell r="K241">
            <v>270</v>
          </cell>
          <cell r="L241">
            <v>0</v>
          </cell>
          <cell r="M241" t="e">
            <v>#DIV/0!</v>
          </cell>
          <cell r="N241">
            <v>0</v>
          </cell>
          <cell r="O241">
            <v>0</v>
          </cell>
          <cell r="P241">
            <v>0</v>
          </cell>
          <cell r="Q241">
            <v>1013</v>
          </cell>
          <cell r="R241">
            <v>252</v>
          </cell>
          <cell r="S241">
            <v>1424</v>
          </cell>
          <cell r="T241">
            <v>306</v>
          </cell>
        </row>
        <row r="242">
          <cell r="A242">
            <v>2</v>
          </cell>
          <cell r="B242" t="str">
            <v>Marlboro 10</v>
          </cell>
          <cell r="D242">
            <v>109</v>
          </cell>
          <cell r="E242">
            <v>96</v>
          </cell>
          <cell r="F242">
            <v>89</v>
          </cell>
          <cell r="G242">
            <v>85</v>
          </cell>
          <cell r="H242">
            <v>88</v>
          </cell>
          <cell r="I242">
            <v>103</v>
          </cell>
          <cell r="J242">
            <v>108</v>
          </cell>
          <cell r="K242">
            <v>86</v>
          </cell>
          <cell r="L242">
            <v>0</v>
          </cell>
          <cell r="M242" t="e">
            <v>#DIV/0!</v>
          </cell>
          <cell r="N242">
            <v>0</v>
          </cell>
          <cell r="O242">
            <v>0</v>
          </cell>
          <cell r="P242">
            <v>0</v>
          </cell>
          <cell r="Q242">
            <v>270</v>
          </cell>
          <cell r="R242">
            <v>73</v>
          </cell>
          <cell r="S242">
            <v>370</v>
          </cell>
          <cell r="T242">
            <v>88</v>
          </cell>
        </row>
        <row r="243">
          <cell r="A243">
            <v>3</v>
          </cell>
          <cell r="B243" t="str">
            <v>Marlboro Ligths</v>
          </cell>
          <cell r="D243">
            <v>580</v>
          </cell>
          <cell r="E243">
            <v>515</v>
          </cell>
          <cell r="F243">
            <v>459</v>
          </cell>
          <cell r="G243">
            <v>411</v>
          </cell>
          <cell r="H243">
            <v>347</v>
          </cell>
          <cell r="I243">
            <v>430</v>
          </cell>
          <cell r="J243">
            <v>447</v>
          </cell>
          <cell r="K243">
            <v>421</v>
          </cell>
          <cell r="L243">
            <v>0</v>
          </cell>
          <cell r="M243" t="e">
            <v>#DIV/0!</v>
          </cell>
          <cell r="N243">
            <v>0</v>
          </cell>
          <cell r="O243">
            <v>0</v>
          </cell>
          <cell r="P243">
            <v>0</v>
          </cell>
          <cell r="Q243">
            <v>1568</v>
          </cell>
          <cell r="R243">
            <v>387</v>
          </cell>
          <cell r="S243">
            <v>2244</v>
          </cell>
          <cell r="T243">
            <v>482</v>
          </cell>
        </row>
        <row r="244">
          <cell r="A244">
            <v>4</v>
          </cell>
          <cell r="B244" t="str">
            <v>Marlboro Ligths 10</v>
          </cell>
          <cell r="D244">
            <v>244</v>
          </cell>
          <cell r="E244">
            <v>222</v>
          </cell>
          <cell r="F244">
            <v>196</v>
          </cell>
          <cell r="G244">
            <v>179</v>
          </cell>
          <cell r="H244">
            <v>175</v>
          </cell>
          <cell r="I244">
            <v>215</v>
          </cell>
          <cell r="J244">
            <v>214</v>
          </cell>
          <cell r="K244">
            <v>180</v>
          </cell>
          <cell r="L244">
            <v>0</v>
          </cell>
          <cell r="M244" t="e">
            <v>#DIV/0!</v>
          </cell>
          <cell r="N244">
            <v>0</v>
          </cell>
          <cell r="O244">
            <v>0</v>
          </cell>
          <cell r="P244">
            <v>0</v>
          </cell>
          <cell r="Q244">
            <v>566</v>
          </cell>
          <cell r="R244">
            <v>150</v>
          </cell>
          <cell r="S244">
            <v>780</v>
          </cell>
          <cell r="T244">
            <v>175</v>
          </cell>
        </row>
        <row r="245">
          <cell r="A245">
            <v>5</v>
          </cell>
          <cell r="B245" t="str">
            <v>Marlboro Menthol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6</v>
          </cell>
          <cell r="B246" t="str">
            <v>Marlboro Menthol 10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7</v>
          </cell>
          <cell r="B247" t="str">
            <v>Lark 20</v>
          </cell>
          <cell r="D247">
            <v>1725</v>
          </cell>
          <cell r="E247">
            <v>1506</v>
          </cell>
          <cell r="F247">
            <v>1381</v>
          </cell>
          <cell r="G247">
            <v>1191</v>
          </cell>
          <cell r="H247">
            <v>1013</v>
          </cell>
          <cell r="I247">
            <v>1318</v>
          </cell>
          <cell r="J247">
            <v>1333</v>
          </cell>
          <cell r="K247">
            <v>1447</v>
          </cell>
          <cell r="L247">
            <v>0</v>
          </cell>
          <cell r="M247" t="e">
            <v>#DIV/0!</v>
          </cell>
          <cell r="N247">
            <v>0</v>
          </cell>
          <cell r="O247">
            <v>0</v>
          </cell>
          <cell r="P247">
            <v>0</v>
          </cell>
          <cell r="Q247">
            <v>5734</v>
          </cell>
          <cell r="R247">
            <v>1393</v>
          </cell>
          <cell r="S247">
            <v>8253</v>
          </cell>
          <cell r="T247">
            <v>1771</v>
          </cell>
        </row>
        <row r="248">
          <cell r="A248">
            <v>8</v>
          </cell>
          <cell r="B248" t="str">
            <v>Lark 10</v>
          </cell>
          <cell r="D248">
            <v>627</v>
          </cell>
          <cell r="E248">
            <v>556</v>
          </cell>
          <cell r="F248">
            <v>513</v>
          </cell>
          <cell r="G248">
            <v>460</v>
          </cell>
          <cell r="H248">
            <v>457</v>
          </cell>
          <cell r="I248">
            <v>567</v>
          </cell>
          <cell r="J248">
            <v>573</v>
          </cell>
          <cell r="K248">
            <v>513</v>
          </cell>
          <cell r="L248">
            <v>0</v>
          </cell>
          <cell r="M248" t="e">
            <v>#DIV/0!</v>
          </cell>
          <cell r="N248">
            <v>0</v>
          </cell>
          <cell r="O248">
            <v>0</v>
          </cell>
          <cell r="P248">
            <v>0</v>
          </cell>
          <cell r="Q248">
            <v>1778</v>
          </cell>
          <cell r="R248">
            <v>453</v>
          </cell>
          <cell r="S248">
            <v>2465</v>
          </cell>
          <cell r="T248">
            <v>551</v>
          </cell>
        </row>
        <row r="249">
          <cell r="A249">
            <v>9</v>
          </cell>
          <cell r="B249" t="str">
            <v>Lark Ligths 20</v>
          </cell>
          <cell r="D249">
            <v>54</v>
          </cell>
          <cell r="E249">
            <v>43</v>
          </cell>
          <cell r="F249">
            <v>40</v>
          </cell>
          <cell r="G249">
            <v>36</v>
          </cell>
          <cell r="H249">
            <v>27</v>
          </cell>
          <cell r="I249">
            <v>34</v>
          </cell>
          <cell r="J249">
            <v>33</v>
          </cell>
          <cell r="K249">
            <v>47</v>
          </cell>
          <cell r="L249">
            <v>0</v>
          </cell>
          <cell r="M249" t="e">
            <v>#DIV/0!</v>
          </cell>
          <cell r="N249">
            <v>0</v>
          </cell>
          <cell r="O249">
            <v>0</v>
          </cell>
          <cell r="P249">
            <v>0</v>
          </cell>
          <cell r="Q249">
            <v>240</v>
          </cell>
          <cell r="R249">
            <v>56</v>
          </cell>
          <cell r="S249">
            <v>344</v>
          </cell>
          <cell r="T249">
            <v>66</v>
          </cell>
        </row>
        <row r="250">
          <cell r="A250">
            <v>10</v>
          </cell>
          <cell r="B250" t="str">
            <v>Lark Lights 10</v>
          </cell>
          <cell r="D250">
            <v>19</v>
          </cell>
          <cell r="E250">
            <v>16</v>
          </cell>
          <cell r="F250">
            <v>14</v>
          </cell>
          <cell r="G250">
            <v>13</v>
          </cell>
          <cell r="H250">
            <v>11</v>
          </cell>
          <cell r="I250">
            <v>13</v>
          </cell>
          <cell r="J250">
            <v>12</v>
          </cell>
          <cell r="K250">
            <v>16</v>
          </cell>
          <cell r="L250">
            <v>0</v>
          </cell>
          <cell r="M250" t="e">
            <v>#DIV/0!</v>
          </cell>
          <cell r="N250">
            <v>0</v>
          </cell>
          <cell r="O250">
            <v>0</v>
          </cell>
          <cell r="P250">
            <v>0</v>
          </cell>
          <cell r="Q250">
            <v>65</v>
          </cell>
          <cell r="R250">
            <v>16</v>
          </cell>
          <cell r="S250">
            <v>89</v>
          </cell>
          <cell r="T250">
            <v>19</v>
          </cell>
        </row>
        <row r="251">
          <cell r="A251">
            <v>11</v>
          </cell>
          <cell r="B251" t="str">
            <v>Lider 20</v>
          </cell>
          <cell r="D251">
            <v>1862</v>
          </cell>
          <cell r="E251">
            <v>1325</v>
          </cell>
          <cell r="F251">
            <v>1269</v>
          </cell>
          <cell r="G251">
            <v>1113</v>
          </cell>
          <cell r="H251">
            <v>996</v>
          </cell>
          <cell r="I251">
            <v>1362</v>
          </cell>
          <cell r="J251">
            <v>1353</v>
          </cell>
          <cell r="K251">
            <v>1341</v>
          </cell>
          <cell r="L251">
            <v>0</v>
          </cell>
          <cell r="M251" t="e">
            <v>#DIV/0!</v>
          </cell>
          <cell r="N251">
            <v>0</v>
          </cell>
          <cell r="O251">
            <v>0</v>
          </cell>
          <cell r="P251">
            <v>0</v>
          </cell>
          <cell r="Q251">
            <v>4960</v>
          </cell>
          <cell r="R251">
            <v>1161</v>
          </cell>
          <cell r="S251">
            <v>6825</v>
          </cell>
          <cell r="T251">
            <v>1505</v>
          </cell>
        </row>
        <row r="252">
          <cell r="A252">
            <v>12</v>
          </cell>
          <cell r="B252" t="str">
            <v>Lider 10</v>
          </cell>
          <cell r="D252">
            <v>450</v>
          </cell>
          <cell r="E252">
            <v>305</v>
          </cell>
          <cell r="F252">
            <v>293</v>
          </cell>
          <cell r="G252">
            <v>269</v>
          </cell>
          <cell r="H252">
            <v>267</v>
          </cell>
          <cell r="I252">
            <v>361</v>
          </cell>
          <cell r="J252">
            <v>368</v>
          </cell>
          <cell r="K252">
            <v>301</v>
          </cell>
          <cell r="L252">
            <v>0</v>
          </cell>
          <cell r="M252" t="e">
            <v>#DIV/0!</v>
          </cell>
          <cell r="N252">
            <v>0</v>
          </cell>
          <cell r="O252">
            <v>0</v>
          </cell>
          <cell r="P252">
            <v>0</v>
          </cell>
          <cell r="Q252">
            <v>1042</v>
          </cell>
          <cell r="R252">
            <v>275</v>
          </cell>
          <cell r="S252">
            <v>1401</v>
          </cell>
          <cell r="T252">
            <v>322</v>
          </cell>
        </row>
        <row r="253">
          <cell r="A253">
            <v>13</v>
          </cell>
          <cell r="B253" t="str">
            <v>Lider Extra Suave 20</v>
          </cell>
          <cell r="D253">
            <v>39</v>
          </cell>
          <cell r="E253">
            <v>20</v>
          </cell>
          <cell r="F253">
            <v>21</v>
          </cell>
          <cell r="G253">
            <v>20</v>
          </cell>
          <cell r="H253">
            <v>15</v>
          </cell>
          <cell r="I253">
            <v>19</v>
          </cell>
          <cell r="J253">
            <v>16</v>
          </cell>
          <cell r="K253">
            <v>35</v>
          </cell>
          <cell r="L253">
            <v>0</v>
          </cell>
          <cell r="M253" t="e">
            <v>#DIV/0!</v>
          </cell>
          <cell r="N253">
            <v>0</v>
          </cell>
          <cell r="O253">
            <v>0</v>
          </cell>
          <cell r="P253">
            <v>0</v>
          </cell>
          <cell r="Q253">
            <v>171</v>
          </cell>
          <cell r="R253">
            <v>41</v>
          </cell>
          <cell r="S253">
            <v>232</v>
          </cell>
          <cell r="T253">
            <v>48</v>
          </cell>
        </row>
        <row r="254">
          <cell r="A254">
            <v>14</v>
          </cell>
          <cell r="B254" t="str">
            <v>Lider Extra Suave 10</v>
          </cell>
          <cell r="D254">
            <v>17</v>
          </cell>
          <cell r="E254">
            <v>7</v>
          </cell>
          <cell r="F254">
            <v>8</v>
          </cell>
          <cell r="G254">
            <v>8</v>
          </cell>
          <cell r="H254">
            <v>7</v>
          </cell>
          <cell r="I254">
            <v>8</v>
          </cell>
          <cell r="J254">
            <v>8</v>
          </cell>
          <cell r="K254">
            <v>12</v>
          </cell>
          <cell r="L254">
            <v>0</v>
          </cell>
          <cell r="M254" t="e">
            <v>#DIV/0!</v>
          </cell>
          <cell r="N254">
            <v>0</v>
          </cell>
          <cell r="O254">
            <v>0</v>
          </cell>
          <cell r="P254">
            <v>0</v>
          </cell>
          <cell r="Q254">
            <v>56</v>
          </cell>
          <cell r="R254">
            <v>14</v>
          </cell>
          <cell r="S254">
            <v>74</v>
          </cell>
          <cell r="T254">
            <v>17</v>
          </cell>
        </row>
        <row r="255">
          <cell r="A255">
            <v>15</v>
          </cell>
          <cell r="B255" t="str">
            <v>Belmont</v>
          </cell>
          <cell r="D255">
            <v>2137</v>
          </cell>
          <cell r="E255">
            <v>1625</v>
          </cell>
          <cell r="F255">
            <v>1469</v>
          </cell>
          <cell r="G255">
            <v>1300</v>
          </cell>
          <cell r="H255">
            <v>1118</v>
          </cell>
          <cell r="I255">
            <v>1471</v>
          </cell>
          <cell r="J255">
            <v>1389</v>
          </cell>
          <cell r="K255">
            <v>1814</v>
          </cell>
          <cell r="L255">
            <v>1</v>
          </cell>
          <cell r="M255" t="e">
            <v>#DIV/0!</v>
          </cell>
          <cell r="N255">
            <v>0</v>
          </cell>
          <cell r="O255">
            <v>0</v>
          </cell>
          <cell r="P255">
            <v>0</v>
          </cell>
          <cell r="Q255">
            <v>7249</v>
          </cell>
          <cell r="R255">
            <v>1782</v>
          </cell>
          <cell r="S255">
            <v>10151</v>
          </cell>
          <cell r="T255">
            <v>2145</v>
          </cell>
        </row>
        <row r="256">
          <cell r="A256">
            <v>16</v>
          </cell>
          <cell r="B256" t="str">
            <v>Belmont 10</v>
          </cell>
          <cell r="D256">
            <v>477</v>
          </cell>
          <cell r="E256">
            <v>389</v>
          </cell>
          <cell r="F256">
            <v>355</v>
          </cell>
          <cell r="G256">
            <v>326</v>
          </cell>
          <cell r="H256">
            <v>333</v>
          </cell>
          <cell r="I256">
            <v>415</v>
          </cell>
          <cell r="J256">
            <v>407</v>
          </cell>
          <cell r="K256">
            <v>393</v>
          </cell>
          <cell r="L256">
            <v>0</v>
          </cell>
          <cell r="M256" t="e">
            <v>#DIV/0!</v>
          </cell>
          <cell r="N256">
            <v>0</v>
          </cell>
          <cell r="O256">
            <v>0</v>
          </cell>
          <cell r="P256">
            <v>0</v>
          </cell>
          <cell r="Q256">
            <v>1525</v>
          </cell>
          <cell r="R256">
            <v>373</v>
          </cell>
          <cell r="S256">
            <v>2158</v>
          </cell>
          <cell r="T256">
            <v>417</v>
          </cell>
        </row>
        <row r="257">
          <cell r="A257">
            <v>17</v>
          </cell>
          <cell r="B257" t="str">
            <v>Belmont Mentol 20</v>
          </cell>
          <cell r="D257">
            <v>122</v>
          </cell>
          <cell r="E257">
            <v>100</v>
          </cell>
          <cell r="F257">
            <v>85</v>
          </cell>
          <cell r="G257">
            <v>77</v>
          </cell>
          <cell r="H257">
            <v>70</v>
          </cell>
          <cell r="I257">
            <v>99</v>
          </cell>
          <cell r="J257">
            <v>100</v>
          </cell>
          <cell r="K257">
            <v>101</v>
          </cell>
          <cell r="L257">
            <v>0</v>
          </cell>
          <cell r="M257" t="e">
            <v>#DIV/0!</v>
          </cell>
          <cell r="N257">
            <v>0</v>
          </cell>
          <cell r="O257">
            <v>0</v>
          </cell>
          <cell r="P257">
            <v>0</v>
          </cell>
          <cell r="Q257">
            <v>317</v>
          </cell>
          <cell r="R257">
            <v>97</v>
          </cell>
          <cell r="S257">
            <v>317</v>
          </cell>
          <cell r="T257">
            <v>92</v>
          </cell>
        </row>
        <row r="258">
          <cell r="A258">
            <v>0</v>
          </cell>
          <cell r="B258" t="str">
            <v>NB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0</v>
          </cell>
          <cell r="B259" t="str">
            <v>NB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0</v>
          </cell>
          <cell r="B260" t="str">
            <v>NB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0</v>
          </cell>
          <cell r="B261" t="str">
            <v>NB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0</v>
          </cell>
          <cell r="B262" t="str">
            <v>NB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0</v>
          </cell>
          <cell r="B263" t="str">
            <v>NB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0</v>
          </cell>
          <cell r="B264" t="str">
            <v>NB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0</v>
          </cell>
          <cell r="B265" t="str">
            <v>NB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0</v>
          </cell>
        </row>
        <row r="267">
          <cell r="A267">
            <v>0</v>
          </cell>
          <cell r="B267" t="str">
            <v>Sub-Total TANASA</v>
          </cell>
          <cell r="D267">
            <v>8800</v>
          </cell>
          <cell r="E267">
            <v>7031</v>
          </cell>
          <cell r="F267">
            <v>6468</v>
          </cell>
          <cell r="G267">
            <v>5739</v>
          </cell>
          <cell r="H267">
            <v>5158</v>
          </cell>
          <cell r="I267">
            <v>6691</v>
          </cell>
          <cell r="J267">
            <v>6647</v>
          </cell>
          <cell r="K267">
            <v>6977</v>
          </cell>
          <cell r="L267">
            <v>1</v>
          </cell>
          <cell r="M267" t="e">
            <v>#DIV/0!</v>
          </cell>
          <cell r="N267">
            <v>0</v>
          </cell>
          <cell r="O267">
            <v>0</v>
          </cell>
          <cell r="P267">
            <v>0</v>
          </cell>
          <cell r="Q267">
            <v>26554</v>
          </cell>
          <cell r="R267">
            <v>6523</v>
          </cell>
          <cell r="S267">
            <v>37127</v>
          </cell>
        </row>
        <row r="268">
          <cell r="A268">
            <v>0</v>
          </cell>
        </row>
        <row r="269">
          <cell r="A269">
            <v>0</v>
          </cell>
          <cell r="B269" t="str">
            <v>Mont Blanc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0</v>
          </cell>
          <cell r="B270" t="str">
            <v>Rubios 20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0</v>
          </cell>
          <cell r="B271" t="str">
            <v>Rubios 10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18</v>
          </cell>
          <cell r="B272" t="str">
            <v>King Regular</v>
          </cell>
          <cell r="D272">
            <v>33</v>
          </cell>
          <cell r="E272">
            <v>27</v>
          </cell>
          <cell r="F272">
            <v>24</v>
          </cell>
          <cell r="G272">
            <v>17</v>
          </cell>
          <cell r="H272">
            <v>1</v>
          </cell>
          <cell r="I272">
            <v>0</v>
          </cell>
          <cell r="J272">
            <v>0</v>
          </cell>
          <cell r="K272">
            <v>26</v>
          </cell>
          <cell r="L272">
            <v>0</v>
          </cell>
          <cell r="M272" t="e">
            <v>#DIV/0!</v>
          </cell>
          <cell r="N272">
            <v>0</v>
          </cell>
          <cell r="O272">
            <v>0</v>
          </cell>
          <cell r="P272">
            <v>0</v>
          </cell>
          <cell r="Q272">
            <v>94</v>
          </cell>
          <cell r="R272">
            <v>24</v>
          </cell>
          <cell r="S272">
            <v>132</v>
          </cell>
          <cell r="T272">
            <v>28</v>
          </cell>
        </row>
        <row r="273">
          <cell r="A273">
            <v>19</v>
          </cell>
          <cell r="B273" t="str">
            <v>Full Dorado</v>
          </cell>
          <cell r="D273">
            <v>20</v>
          </cell>
          <cell r="E273">
            <v>15</v>
          </cell>
          <cell r="F273">
            <v>13</v>
          </cell>
          <cell r="G273">
            <v>13</v>
          </cell>
          <cell r="H273">
            <v>4</v>
          </cell>
          <cell r="I273">
            <v>0</v>
          </cell>
          <cell r="J273">
            <v>0</v>
          </cell>
          <cell r="K273">
            <v>15</v>
          </cell>
          <cell r="L273">
            <v>0</v>
          </cell>
          <cell r="M273" t="e">
            <v>#DIV/0!</v>
          </cell>
          <cell r="N273">
            <v>0</v>
          </cell>
          <cell r="O273">
            <v>0</v>
          </cell>
          <cell r="P273">
            <v>0</v>
          </cell>
          <cell r="Q273">
            <v>56</v>
          </cell>
          <cell r="R273">
            <v>13</v>
          </cell>
          <cell r="S273">
            <v>80</v>
          </cell>
          <cell r="T273">
            <v>18</v>
          </cell>
        </row>
        <row r="274">
          <cell r="A274">
            <v>20</v>
          </cell>
          <cell r="B274" t="str">
            <v>Full Regular</v>
          </cell>
          <cell r="D274">
            <v>189</v>
          </cell>
          <cell r="E274">
            <v>138</v>
          </cell>
          <cell r="F274">
            <v>136</v>
          </cell>
          <cell r="G274">
            <v>131</v>
          </cell>
          <cell r="H274">
            <v>121</v>
          </cell>
          <cell r="I274">
            <v>162</v>
          </cell>
          <cell r="J274">
            <v>151</v>
          </cell>
          <cell r="K274">
            <v>153</v>
          </cell>
          <cell r="L274">
            <v>0</v>
          </cell>
          <cell r="M274" t="e">
            <v>#DIV/0!</v>
          </cell>
          <cell r="N274">
            <v>0</v>
          </cell>
          <cell r="O274">
            <v>0</v>
          </cell>
          <cell r="P274">
            <v>0</v>
          </cell>
          <cell r="Q274">
            <v>561</v>
          </cell>
          <cell r="R274">
            <v>143</v>
          </cell>
          <cell r="S274">
            <v>784</v>
          </cell>
          <cell r="T274">
            <v>170</v>
          </cell>
        </row>
        <row r="275">
          <cell r="A275">
            <v>0</v>
          </cell>
          <cell r="B275" t="str">
            <v>Full Frontera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0</v>
          </cell>
          <cell r="B276" t="str">
            <v>Superior Filtro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0</v>
          </cell>
          <cell r="B277" t="str">
            <v>Marcas Descontinuadas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0</v>
          </cell>
        </row>
        <row r="279">
          <cell r="A279">
            <v>0</v>
          </cell>
          <cell r="B279" t="str">
            <v>Sub-Total E P</v>
          </cell>
          <cell r="D279">
            <v>242</v>
          </cell>
          <cell r="E279">
            <v>180</v>
          </cell>
          <cell r="F279">
            <v>173</v>
          </cell>
          <cell r="G279">
            <v>161</v>
          </cell>
          <cell r="H279">
            <v>126</v>
          </cell>
          <cell r="I279">
            <v>162</v>
          </cell>
          <cell r="J279">
            <v>151</v>
          </cell>
          <cell r="K279">
            <v>194</v>
          </cell>
          <cell r="L279">
            <v>0</v>
          </cell>
          <cell r="M279" t="e">
            <v>#DIV/0!</v>
          </cell>
          <cell r="N279">
            <v>0</v>
          </cell>
          <cell r="O279">
            <v>0</v>
          </cell>
          <cell r="P279">
            <v>0</v>
          </cell>
          <cell r="Q279">
            <v>711</v>
          </cell>
          <cell r="R279">
            <v>180</v>
          </cell>
          <cell r="S279">
            <v>996</v>
          </cell>
        </row>
        <row r="280">
          <cell r="A280">
            <v>0</v>
          </cell>
        </row>
        <row r="281">
          <cell r="A281">
            <v>0</v>
          </cell>
          <cell r="B281" t="str">
            <v>Total Cigarrillos</v>
          </cell>
          <cell r="D281">
            <v>9042</v>
          </cell>
          <cell r="E281">
            <v>7211</v>
          </cell>
          <cell r="F281">
            <v>6641</v>
          </cell>
          <cell r="G281">
            <v>5900</v>
          </cell>
          <cell r="H281">
            <v>5284</v>
          </cell>
          <cell r="I281">
            <v>6853</v>
          </cell>
          <cell r="J281">
            <v>6798</v>
          </cell>
          <cell r="K281">
            <v>7171</v>
          </cell>
          <cell r="L281">
            <v>1</v>
          </cell>
          <cell r="M281" t="e">
            <v>#DIV/0!</v>
          </cell>
          <cell r="N281">
            <v>0</v>
          </cell>
          <cell r="O281">
            <v>0</v>
          </cell>
          <cell r="P281">
            <v>0</v>
          </cell>
          <cell r="Q281">
            <v>27265</v>
          </cell>
          <cell r="R281">
            <v>6703</v>
          </cell>
          <cell r="S281">
            <v>38123</v>
          </cell>
        </row>
        <row r="282">
          <cell r="A282">
            <v>0</v>
          </cell>
          <cell r="D282">
            <v>0</v>
          </cell>
          <cell r="E282">
            <v>-2</v>
          </cell>
          <cell r="F282">
            <v>0</v>
          </cell>
          <cell r="G282">
            <v>0</v>
          </cell>
          <cell r="H282">
            <v>-1</v>
          </cell>
          <cell r="I282">
            <v>1</v>
          </cell>
          <cell r="J282">
            <v>0</v>
          </cell>
          <cell r="K282">
            <v>3</v>
          </cell>
          <cell r="L282">
            <v>0</v>
          </cell>
          <cell r="M282" t="e">
            <v>#DIV/0!</v>
          </cell>
          <cell r="N282">
            <v>0</v>
          </cell>
          <cell r="O282">
            <v>0</v>
          </cell>
          <cell r="P282">
            <v>0</v>
          </cell>
        </row>
        <row r="283">
          <cell r="A283">
            <v>0</v>
          </cell>
          <cell r="B283" t="str">
            <v>L I C O R E S</v>
          </cell>
        </row>
        <row r="284">
          <cell r="A284">
            <v>41</v>
          </cell>
          <cell r="B284" t="str">
            <v>Larios Vodka</v>
          </cell>
          <cell r="D284">
            <v>94</v>
          </cell>
          <cell r="E284">
            <v>25</v>
          </cell>
          <cell r="F284">
            <v>51</v>
          </cell>
          <cell r="G284">
            <v>41</v>
          </cell>
          <cell r="H284">
            <v>35</v>
          </cell>
          <cell r="I284">
            <v>52</v>
          </cell>
          <cell r="J284">
            <v>54</v>
          </cell>
          <cell r="K284">
            <v>47</v>
          </cell>
          <cell r="L284">
            <v>0</v>
          </cell>
          <cell r="M284" t="e">
            <v>#DIV/0!</v>
          </cell>
          <cell r="N284">
            <v>0</v>
          </cell>
          <cell r="O284">
            <v>0</v>
          </cell>
          <cell r="P284">
            <v>0</v>
          </cell>
          <cell r="Q284">
            <v>179</v>
          </cell>
          <cell r="R284">
            <v>48</v>
          </cell>
          <cell r="S284">
            <v>277</v>
          </cell>
          <cell r="T284">
            <v>55</v>
          </cell>
        </row>
        <row r="285">
          <cell r="A285">
            <v>42</v>
          </cell>
          <cell r="B285" t="str">
            <v>Larios Vodka 1/2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43</v>
          </cell>
          <cell r="B286" t="str">
            <v>Larios Gin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</v>
          </cell>
          <cell r="L286">
            <v>0</v>
          </cell>
          <cell r="M286" t="e">
            <v>#DIV/0!</v>
          </cell>
          <cell r="N286">
            <v>0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5</v>
          </cell>
          <cell r="T286">
            <v>1</v>
          </cell>
        </row>
        <row r="287">
          <cell r="A287">
            <v>44</v>
          </cell>
          <cell r="B287" t="str">
            <v>Larios Brandy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</v>
          </cell>
          <cell r="L287">
            <v>0</v>
          </cell>
          <cell r="M287" t="e">
            <v>#DIV/0!</v>
          </cell>
          <cell r="N287">
            <v>0</v>
          </cell>
          <cell r="O287">
            <v>0</v>
          </cell>
          <cell r="P287">
            <v>0</v>
          </cell>
          <cell r="Q287">
            <v>2</v>
          </cell>
          <cell r="R287">
            <v>1</v>
          </cell>
          <cell r="S287">
            <v>3</v>
          </cell>
          <cell r="T287">
            <v>1</v>
          </cell>
        </row>
        <row r="288">
          <cell r="A288">
            <v>49</v>
          </cell>
          <cell r="B288" t="str">
            <v>Castillo Oro</v>
          </cell>
          <cell r="D288">
            <v>25</v>
          </cell>
          <cell r="E288">
            <v>15</v>
          </cell>
          <cell r="F288">
            <v>24</v>
          </cell>
          <cell r="G288">
            <v>10</v>
          </cell>
          <cell r="H288">
            <v>8</v>
          </cell>
          <cell r="I288">
            <v>22</v>
          </cell>
          <cell r="J288">
            <v>12</v>
          </cell>
          <cell r="K288">
            <v>20</v>
          </cell>
          <cell r="L288">
            <v>0</v>
          </cell>
          <cell r="M288" t="e">
            <v>#DIV/0!</v>
          </cell>
          <cell r="N288">
            <v>0</v>
          </cell>
          <cell r="O288">
            <v>0</v>
          </cell>
          <cell r="P288">
            <v>0</v>
          </cell>
          <cell r="Q288">
            <v>56</v>
          </cell>
          <cell r="R288">
            <v>12</v>
          </cell>
          <cell r="S288">
            <v>105</v>
          </cell>
          <cell r="T288">
            <v>18</v>
          </cell>
        </row>
        <row r="289">
          <cell r="A289">
            <v>51</v>
          </cell>
          <cell r="B289" t="str">
            <v>Castillo Oro 1/2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e">
            <v>#DIV/0!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50</v>
          </cell>
          <cell r="B290" t="str">
            <v>Castillo Blanco</v>
          </cell>
          <cell r="D290">
            <v>193</v>
          </cell>
          <cell r="E290">
            <v>97</v>
          </cell>
          <cell r="F290">
            <v>152</v>
          </cell>
          <cell r="G290">
            <v>83</v>
          </cell>
          <cell r="H290">
            <v>59</v>
          </cell>
          <cell r="I290">
            <v>154</v>
          </cell>
          <cell r="J290">
            <v>99</v>
          </cell>
          <cell r="K290">
            <v>157</v>
          </cell>
          <cell r="L290">
            <v>0</v>
          </cell>
          <cell r="M290" t="e">
            <v>#DIV/0!</v>
          </cell>
          <cell r="N290">
            <v>0</v>
          </cell>
          <cell r="O290">
            <v>0</v>
          </cell>
          <cell r="P290">
            <v>0</v>
          </cell>
          <cell r="Q290">
            <v>391</v>
          </cell>
          <cell r="R290">
            <v>113</v>
          </cell>
          <cell r="S290">
            <v>827</v>
          </cell>
          <cell r="T290">
            <v>125</v>
          </cell>
        </row>
        <row r="291">
          <cell r="A291">
            <v>52</v>
          </cell>
          <cell r="B291" t="str">
            <v>Castillo Blanco 1/2</v>
          </cell>
          <cell r="D291">
            <v>36</v>
          </cell>
          <cell r="E291">
            <v>16</v>
          </cell>
          <cell r="F291">
            <v>23</v>
          </cell>
          <cell r="G291">
            <v>15</v>
          </cell>
          <cell r="H291">
            <v>13</v>
          </cell>
          <cell r="I291">
            <v>23</v>
          </cell>
          <cell r="J291">
            <v>18</v>
          </cell>
          <cell r="K291">
            <v>28</v>
          </cell>
          <cell r="L291">
            <v>0</v>
          </cell>
          <cell r="M291" t="e">
            <v>#DIV/0!</v>
          </cell>
          <cell r="N291">
            <v>0</v>
          </cell>
          <cell r="O291">
            <v>0</v>
          </cell>
          <cell r="P291">
            <v>0</v>
          </cell>
          <cell r="Q291">
            <v>78</v>
          </cell>
          <cell r="R291">
            <v>20</v>
          </cell>
          <cell r="S291">
            <v>141</v>
          </cell>
          <cell r="T291">
            <v>26</v>
          </cell>
        </row>
        <row r="292">
          <cell r="A292">
            <v>54</v>
          </cell>
          <cell r="B292" t="str">
            <v>Castillo Rum Premium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45</v>
          </cell>
          <cell r="B293" t="str">
            <v>Estelar Oro</v>
          </cell>
          <cell r="D293">
            <v>361</v>
          </cell>
          <cell r="E293">
            <v>105</v>
          </cell>
          <cell r="F293">
            <v>184</v>
          </cell>
          <cell r="G293">
            <v>140</v>
          </cell>
          <cell r="H293">
            <v>151</v>
          </cell>
          <cell r="I293">
            <v>226</v>
          </cell>
          <cell r="J293">
            <v>232</v>
          </cell>
          <cell r="K293">
            <v>145</v>
          </cell>
          <cell r="L293">
            <v>0</v>
          </cell>
          <cell r="M293" t="e">
            <v>#DIV/0!</v>
          </cell>
          <cell r="N293">
            <v>0</v>
          </cell>
          <cell r="O293">
            <v>0</v>
          </cell>
          <cell r="P293">
            <v>0</v>
          </cell>
          <cell r="Q293">
            <v>958</v>
          </cell>
          <cell r="R293">
            <v>248</v>
          </cell>
          <cell r="S293">
            <v>1475</v>
          </cell>
          <cell r="T293">
            <v>275</v>
          </cell>
        </row>
        <row r="294">
          <cell r="A294">
            <v>46</v>
          </cell>
          <cell r="B294" t="str">
            <v>Estelar Oro 1/2</v>
          </cell>
          <cell r="D294">
            <v>36</v>
          </cell>
          <cell r="E294">
            <v>28</v>
          </cell>
          <cell r="F294">
            <v>35</v>
          </cell>
          <cell r="G294">
            <v>33</v>
          </cell>
          <cell r="H294">
            <v>30</v>
          </cell>
          <cell r="I294">
            <v>20</v>
          </cell>
          <cell r="J294">
            <v>37</v>
          </cell>
          <cell r="K294">
            <v>40</v>
          </cell>
          <cell r="L294">
            <v>0</v>
          </cell>
          <cell r="M294" t="e">
            <v>#DIV/0!</v>
          </cell>
          <cell r="N294">
            <v>0</v>
          </cell>
          <cell r="O294">
            <v>0</v>
          </cell>
          <cell r="P294">
            <v>0</v>
          </cell>
          <cell r="Q294">
            <v>193</v>
          </cell>
          <cell r="R294">
            <v>56</v>
          </cell>
          <cell r="S294">
            <v>312</v>
          </cell>
          <cell r="T294">
            <v>63</v>
          </cell>
        </row>
        <row r="295">
          <cell r="A295">
            <v>48</v>
          </cell>
          <cell r="B295" t="str">
            <v>Esteler Blue</v>
          </cell>
          <cell r="D295">
            <v>94</v>
          </cell>
          <cell r="E295">
            <v>39</v>
          </cell>
          <cell r="F295">
            <v>35</v>
          </cell>
          <cell r="G295">
            <v>27</v>
          </cell>
          <cell r="H295">
            <v>19</v>
          </cell>
          <cell r="I295">
            <v>24</v>
          </cell>
          <cell r="J295">
            <v>34</v>
          </cell>
          <cell r="K295">
            <v>63</v>
          </cell>
          <cell r="L295">
            <v>0</v>
          </cell>
          <cell r="M295">
            <v>99</v>
          </cell>
        </row>
        <row r="296">
          <cell r="A296">
            <v>47</v>
          </cell>
          <cell r="B296" t="str">
            <v>Estelar Dry</v>
          </cell>
          <cell r="D296">
            <v>18</v>
          </cell>
          <cell r="E296">
            <v>12</v>
          </cell>
          <cell r="F296">
            <v>9</v>
          </cell>
          <cell r="G296">
            <v>7</v>
          </cell>
          <cell r="H296">
            <v>5</v>
          </cell>
          <cell r="I296">
            <v>6</v>
          </cell>
          <cell r="J296">
            <v>8</v>
          </cell>
          <cell r="K296">
            <v>8</v>
          </cell>
          <cell r="L296">
            <v>0</v>
          </cell>
          <cell r="M296" t="e">
            <v>#DIV/0!</v>
          </cell>
          <cell r="N296">
            <v>0</v>
          </cell>
          <cell r="O296">
            <v>0</v>
          </cell>
          <cell r="P296">
            <v>0</v>
          </cell>
          <cell r="Q296">
            <v>42</v>
          </cell>
          <cell r="R296">
            <v>11</v>
          </cell>
          <cell r="S296">
            <v>67</v>
          </cell>
          <cell r="T296">
            <v>12</v>
          </cell>
        </row>
        <row r="297">
          <cell r="A297">
            <v>0</v>
          </cell>
          <cell r="B297" t="str">
            <v>Estelar Dry 1/2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55</v>
          </cell>
          <cell r="B298" t="str">
            <v>Whisky Old Times</v>
          </cell>
          <cell r="D298">
            <v>46</v>
          </cell>
          <cell r="E298">
            <v>14</v>
          </cell>
          <cell r="F298">
            <v>30</v>
          </cell>
          <cell r="G298">
            <v>21</v>
          </cell>
          <cell r="H298">
            <v>14</v>
          </cell>
          <cell r="I298">
            <v>22</v>
          </cell>
          <cell r="J298">
            <v>29</v>
          </cell>
          <cell r="K298">
            <v>23</v>
          </cell>
          <cell r="L298">
            <v>0</v>
          </cell>
          <cell r="M298" t="e">
            <v>#DIV/0!</v>
          </cell>
          <cell r="N298">
            <v>0</v>
          </cell>
          <cell r="O298">
            <v>0</v>
          </cell>
          <cell r="P298">
            <v>0</v>
          </cell>
          <cell r="Q298">
            <v>82</v>
          </cell>
          <cell r="R298">
            <v>22</v>
          </cell>
          <cell r="S298">
            <v>132</v>
          </cell>
          <cell r="T298">
            <v>25</v>
          </cell>
        </row>
        <row r="299">
          <cell r="A299">
            <v>56</v>
          </cell>
          <cell r="B299" t="str">
            <v>Whisky Old Times 1/2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57</v>
          </cell>
          <cell r="B300" t="str">
            <v>Whisky Old Times 12 Anios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58</v>
          </cell>
          <cell r="B301" t="str">
            <v>Superior Triple Filtrado</v>
          </cell>
          <cell r="D301">
            <v>70</v>
          </cell>
          <cell r="E301">
            <v>26</v>
          </cell>
          <cell r="F301">
            <v>67</v>
          </cell>
          <cell r="G301">
            <v>53</v>
          </cell>
          <cell r="H301">
            <v>45</v>
          </cell>
          <cell r="I301">
            <v>58</v>
          </cell>
          <cell r="J301">
            <v>57</v>
          </cell>
          <cell r="K301">
            <v>73</v>
          </cell>
          <cell r="L301">
            <v>0</v>
          </cell>
          <cell r="M301" t="e">
            <v>#DIV/0!</v>
          </cell>
          <cell r="N301">
            <v>0</v>
          </cell>
          <cell r="O301">
            <v>0</v>
          </cell>
          <cell r="P301">
            <v>0</v>
          </cell>
          <cell r="Q301">
            <v>208</v>
          </cell>
          <cell r="R301">
            <v>53</v>
          </cell>
          <cell r="S301">
            <v>289</v>
          </cell>
          <cell r="T301">
            <v>63</v>
          </cell>
        </row>
        <row r="302">
          <cell r="A302">
            <v>53</v>
          </cell>
          <cell r="B302" t="str">
            <v>Castillo Añejo</v>
          </cell>
          <cell r="D302">
            <v>469</v>
          </cell>
          <cell r="E302">
            <v>232</v>
          </cell>
          <cell r="F302">
            <v>203</v>
          </cell>
          <cell r="G302">
            <v>160</v>
          </cell>
          <cell r="H302">
            <v>105</v>
          </cell>
          <cell r="I302">
            <v>169</v>
          </cell>
          <cell r="J302">
            <v>234</v>
          </cell>
          <cell r="K302">
            <v>212</v>
          </cell>
          <cell r="L302">
            <v>0</v>
          </cell>
          <cell r="M302" t="e">
            <v>#DIV/0!</v>
          </cell>
          <cell r="N302">
            <v>0</v>
          </cell>
          <cell r="O302">
            <v>0</v>
          </cell>
          <cell r="P302">
            <v>0</v>
          </cell>
          <cell r="Q302">
            <v>833</v>
          </cell>
          <cell r="R302">
            <v>206</v>
          </cell>
          <cell r="S302">
            <v>1282</v>
          </cell>
          <cell r="T302">
            <v>242</v>
          </cell>
        </row>
        <row r="303">
          <cell r="A303">
            <v>0</v>
          </cell>
          <cell r="B303" t="str">
            <v>Miniaturas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59</v>
          </cell>
          <cell r="B304" t="str">
            <v>Superior Triple Filtrado 1/2</v>
          </cell>
          <cell r="D304">
            <v>9</v>
          </cell>
          <cell r="E304">
            <v>16</v>
          </cell>
          <cell r="F304">
            <v>10</v>
          </cell>
          <cell r="G304">
            <v>17</v>
          </cell>
          <cell r="H304">
            <v>15</v>
          </cell>
          <cell r="I304">
            <v>22</v>
          </cell>
          <cell r="J304">
            <v>21</v>
          </cell>
          <cell r="K304">
            <v>13</v>
          </cell>
          <cell r="L304">
            <v>0</v>
          </cell>
          <cell r="M304" t="e">
            <v>#DIV/0!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5</v>
          </cell>
          <cell r="T304">
            <v>0</v>
          </cell>
        </row>
        <row r="305">
          <cell r="A305">
            <v>0</v>
          </cell>
          <cell r="B305" t="str">
            <v>NB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0</v>
          </cell>
          <cell r="B306" t="str">
            <v>NB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0</v>
          </cell>
          <cell r="B307" t="str">
            <v>NB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0</v>
          </cell>
          <cell r="B308" t="str">
            <v>NB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0</v>
          </cell>
          <cell r="B309" t="str">
            <v>NB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0</v>
          </cell>
          <cell r="B310" t="str">
            <v>NB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0</v>
          </cell>
          <cell r="B311" t="str">
            <v>Marcas Descontinuadas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0</v>
          </cell>
        </row>
        <row r="313">
          <cell r="A313">
            <v>0</v>
          </cell>
          <cell r="B313" t="str">
            <v>Sub - Total Lic. Dom.</v>
          </cell>
          <cell r="D313">
            <v>1451</v>
          </cell>
          <cell r="E313">
            <v>625</v>
          </cell>
          <cell r="F313">
            <v>823</v>
          </cell>
          <cell r="G313">
            <v>607</v>
          </cell>
          <cell r="H313">
            <v>499</v>
          </cell>
          <cell r="I313">
            <v>798</v>
          </cell>
          <cell r="J313">
            <v>835</v>
          </cell>
          <cell r="K313">
            <v>831</v>
          </cell>
          <cell r="L313">
            <v>0</v>
          </cell>
          <cell r="M313" t="e">
            <v>#DIV/0!</v>
          </cell>
          <cell r="N313">
            <v>0</v>
          </cell>
          <cell r="O313">
            <v>0</v>
          </cell>
          <cell r="P313">
            <v>0</v>
          </cell>
          <cell r="Q313">
            <v>3026</v>
          </cell>
          <cell r="R313">
            <v>791</v>
          </cell>
          <cell r="S313">
            <v>4920</v>
          </cell>
        </row>
        <row r="314">
          <cell r="A314">
            <v>0</v>
          </cell>
        </row>
        <row r="315">
          <cell r="A315">
            <v>71</v>
          </cell>
          <cell r="B315" t="str">
            <v>Ron Bacardi Añejo</v>
          </cell>
          <cell r="D315">
            <v>65</v>
          </cell>
          <cell r="E315">
            <v>19</v>
          </cell>
          <cell r="F315">
            <v>20</v>
          </cell>
          <cell r="G315">
            <v>14</v>
          </cell>
          <cell r="H315">
            <v>15</v>
          </cell>
          <cell r="I315">
            <v>13</v>
          </cell>
          <cell r="J315">
            <v>19</v>
          </cell>
          <cell r="K315">
            <v>30</v>
          </cell>
          <cell r="L315">
            <v>0</v>
          </cell>
          <cell r="M315" t="e">
            <v>#DIV/0!</v>
          </cell>
          <cell r="N315">
            <v>0</v>
          </cell>
          <cell r="O315">
            <v>0</v>
          </cell>
          <cell r="P315">
            <v>0</v>
          </cell>
          <cell r="Q315">
            <v>93</v>
          </cell>
          <cell r="R315">
            <v>19</v>
          </cell>
          <cell r="S315">
            <v>171</v>
          </cell>
          <cell r="T315">
            <v>35</v>
          </cell>
        </row>
        <row r="316">
          <cell r="A316">
            <v>72</v>
          </cell>
          <cell r="B316" t="str">
            <v>Ron Bacardi Oro</v>
          </cell>
          <cell r="D316">
            <v>24</v>
          </cell>
          <cell r="E316">
            <v>2</v>
          </cell>
          <cell r="F316">
            <v>4</v>
          </cell>
          <cell r="G316">
            <v>5</v>
          </cell>
          <cell r="H316">
            <v>9</v>
          </cell>
          <cell r="I316">
            <v>3</v>
          </cell>
          <cell r="J316">
            <v>5</v>
          </cell>
          <cell r="K316">
            <v>4</v>
          </cell>
          <cell r="L316">
            <v>0</v>
          </cell>
          <cell r="M316" t="e">
            <v>#DIV/0!</v>
          </cell>
          <cell r="N316">
            <v>0</v>
          </cell>
          <cell r="O316">
            <v>0</v>
          </cell>
          <cell r="P316">
            <v>0</v>
          </cell>
          <cell r="Q316">
            <v>17</v>
          </cell>
          <cell r="R316">
            <v>14</v>
          </cell>
          <cell r="S316">
            <v>45</v>
          </cell>
          <cell r="T316">
            <v>-5</v>
          </cell>
        </row>
        <row r="317">
          <cell r="A317">
            <v>73</v>
          </cell>
          <cell r="B317" t="str">
            <v>Ron Bacardi Blanco</v>
          </cell>
          <cell r="D317">
            <v>209</v>
          </cell>
          <cell r="E317">
            <v>51</v>
          </cell>
          <cell r="F317">
            <v>85</v>
          </cell>
          <cell r="G317">
            <v>56</v>
          </cell>
          <cell r="H317">
            <v>56</v>
          </cell>
          <cell r="I317">
            <v>50</v>
          </cell>
          <cell r="J317">
            <v>61</v>
          </cell>
          <cell r="K317">
            <v>104</v>
          </cell>
          <cell r="L317">
            <v>0</v>
          </cell>
          <cell r="M317" t="e">
            <v>#DIV/0!</v>
          </cell>
          <cell r="N317">
            <v>0</v>
          </cell>
          <cell r="O317">
            <v>0</v>
          </cell>
          <cell r="P317">
            <v>0</v>
          </cell>
          <cell r="Q317">
            <v>214</v>
          </cell>
          <cell r="R317">
            <v>55</v>
          </cell>
          <cell r="S317">
            <v>404</v>
          </cell>
          <cell r="T317">
            <v>82</v>
          </cell>
        </row>
        <row r="318">
          <cell r="A318">
            <v>75</v>
          </cell>
          <cell r="B318" t="str">
            <v>Bacardi Limon</v>
          </cell>
          <cell r="D318">
            <v>179</v>
          </cell>
          <cell r="E318">
            <v>12</v>
          </cell>
          <cell r="F318">
            <v>87</v>
          </cell>
          <cell r="G318">
            <v>25</v>
          </cell>
          <cell r="H318">
            <v>37</v>
          </cell>
          <cell r="I318">
            <v>42</v>
          </cell>
          <cell r="J318">
            <v>48</v>
          </cell>
          <cell r="K318">
            <v>0</v>
          </cell>
          <cell r="L318">
            <v>0</v>
          </cell>
          <cell r="M318" t="e">
            <v>#DIV/0!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0</v>
          </cell>
          <cell r="B319" t="str">
            <v>Wisky Dewars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0</v>
          </cell>
          <cell r="B320" t="str">
            <v>NB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0</v>
          </cell>
          <cell r="B321" t="str">
            <v>NB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0</v>
          </cell>
          <cell r="B322" t="str">
            <v>Marcas Descontinuadas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0</v>
          </cell>
          <cell r="B324" t="str">
            <v>Sub - Total Lic. Imp.</v>
          </cell>
          <cell r="D324">
            <v>477</v>
          </cell>
          <cell r="E324">
            <v>84</v>
          </cell>
          <cell r="F324">
            <v>196</v>
          </cell>
          <cell r="G324">
            <v>100</v>
          </cell>
          <cell r="H324">
            <v>117</v>
          </cell>
          <cell r="I324">
            <v>108</v>
          </cell>
          <cell r="J324">
            <v>133</v>
          </cell>
          <cell r="K324">
            <v>138</v>
          </cell>
          <cell r="L324">
            <v>0</v>
          </cell>
          <cell r="M324" t="e">
            <v>#DIV/0!</v>
          </cell>
          <cell r="N324">
            <v>0</v>
          </cell>
          <cell r="O324">
            <v>0</v>
          </cell>
          <cell r="P324">
            <v>0</v>
          </cell>
          <cell r="Q324">
            <v>324</v>
          </cell>
          <cell r="R324">
            <v>88</v>
          </cell>
          <cell r="S324">
            <v>620</v>
          </cell>
          <cell r="T324">
            <v>112</v>
          </cell>
        </row>
        <row r="325">
          <cell r="A325">
            <v>0</v>
          </cell>
        </row>
        <row r="326">
          <cell r="A326">
            <v>0</v>
          </cell>
          <cell r="B326" t="str">
            <v>Total Licores</v>
          </cell>
          <cell r="D326">
            <v>1928</v>
          </cell>
          <cell r="E326">
            <v>709</v>
          </cell>
          <cell r="F326">
            <v>1019</v>
          </cell>
          <cell r="G326">
            <v>707</v>
          </cell>
          <cell r="H326">
            <v>616</v>
          </cell>
          <cell r="I326">
            <v>906</v>
          </cell>
          <cell r="J326">
            <v>968</v>
          </cell>
          <cell r="K326">
            <v>969</v>
          </cell>
          <cell r="L326">
            <v>0</v>
          </cell>
          <cell r="M326" t="e">
            <v>#DIV/0!</v>
          </cell>
          <cell r="N326">
            <v>0</v>
          </cell>
          <cell r="O326">
            <v>0</v>
          </cell>
          <cell r="P326">
            <v>0</v>
          </cell>
          <cell r="Q326">
            <v>3350</v>
          </cell>
          <cell r="R326">
            <v>879</v>
          </cell>
          <cell r="S326">
            <v>5540</v>
          </cell>
        </row>
        <row r="327">
          <cell r="A327">
            <v>0</v>
          </cell>
          <cell r="D327">
            <v>0</v>
          </cell>
          <cell r="E327">
            <v>2</v>
          </cell>
          <cell r="F327">
            <v>1</v>
          </cell>
          <cell r="G327">
            <v>0</v>
          </cell>
          <cell r="H327">
            <v>0</v>
          </cell>
          <cell r="I327">
            <v>0</v>
          </cell>
          <cell r="J327">
            <v>-1</v>
          </cell>
          <cell r="K327">
            <v>-2</v>
          </cell>
          <cell r="L327">
            <v>0</v>
          </cell>
          <cell r="M327" t="e">
            <v>#DIV/0!</v>
          </cell>
          <cell r="N327">
            <v>0</v>
          </cell>
          <cell r="O327">
            <v>0</v>
          </cell>
          <cell r="P327">
            <v>0</v>
          </cell>
        </row>
        <row r="328">
          <cell r="A328">
            <v>0</v>
          </cell>
          <cell r="B328" t="str">
            <v>FÓSFOROS</v>
          </cell>
        </row>
        <row r="329">
          <cell r="A329">
            <v>91</v>
          </cell>
          <cell r="B329" t="str">
            <v>Integral</v>
          </cell>
          <cell r="D329">
            <v>161</v>
          </cell>
          <cell r="E329">
            <v>137</v>
          </cell>
          <cell r="F329">
            <v>210</v>
          </cell>
          <cell r="G329">
            <v>44</v>
          </cell>
          <cell r="H329">
            <v>15</v>
          </cell>
          <cell r="I329">
            <v>15</v>
          </cell>
          <cell r="J329">
            <v>15</v>
          </cell>
          <cell r="K329">
            <v>574</v>
          </cell>
          <cell r="L329">
            <v>143</v>
          </cell>
          <cell r="M329" t="e">
            <v>#DIV/0!</v>
          </cell>
          <cell r="N329">
            <v>0</v>
          </cell>
          <cell r="O329">
            <v>0</v>
          </cell>
          <cell r="P329">
            <v>0</v>
          </cell>
          <cell r="Q329">
            <v>1034</v>
          </cell>
          <cell r="R329">
            <v>240</v>
          </cell>
          <cell r="S329">
            <v>1466</v>
          </cell>
          <cell r="T329">
            <v>317</v>
          </cell>
        </row>
        <row r="330">
          <cell r="A330">
            <v>92</v>
          </cell>
          <cell r="B330" t="str">
            <v>De Seguridad</v>
          </cell>
          <cell r="D330">
            <v>177</v>
          </cell>
          <cell r="E330">
            <v>143</v>
          </cell>
          <cell r="F330">
            <v>283</v>
          </cell>
          <cell r="G330">
            <v>111</v>
          </cell>
          <cell r="H330">
            <v>198</v>
          </cell>
          <cell r="I330">
            <v>122</v>
          </cell>
          <cell r="J330">
            <v>227</v>
          </cell>
          <cell r="K330">
            <v>588</v>
          </cell>
          <cell r="L330">
            <v>144</v>
          </cell>
          <cell r="M330" t="e">
            <v>#DIV/0!</v>
          </cell>
          <cell r="N330">
            <v>0</v>
          </cell>
          <cell r="O330">
            <v>0</v>
          </cell>
          <cell r="P330">
            <v>0</v>
          </cell>
          <cell r="Q330">
            <v>1037</v>
          </cell>
          <cell r="R330">
            <v>249</v>
          </cell>
          <cell r="S330">
            <v>1432</v>
          </cell>
          <cell r="T330">
            <v>320</v>
          </cell>
        </row>
        <row r="331">
          <cell r="A331">
            <v>93</v>
          </cell>
          <cell r="B331" t="str">
            <v>El Sol Integral</v>
          </cell>
          <cell r="F331">
            <v>75</v>
          </cell>
          <cell r="G331">
            <v>120</v>
          </cell>
          <cell r="H331">
            <v>210</v>
          </cell>
          <cell r="I331">
            <v>168</v>
          </cell>
          <cell r="J331">
            <v>271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B332" t="str">
            <v>Total Fósforos</v>
          </cell>
          <cell r="D332">
            <v>338</v>
          </cell>
          <cell r="E332">
            <v>280</v>
          </cell>
          <cell r="F332">
            <v>568</v>
          </cell>
          <cell r="G332">
            <v>275</v>
          </cell>
          <cell r="H332">
            <v>423</v>
          </cell>
          <cell r="I332">
            <v>305</v>
          </cell>
          <cell r="J332">
            <v>513</v>
          </cell>
          <cell r="K332">
            <v>1162</v>
          </cell>
          <cell r="L332">
            <v>287</v>
          </cell>
          <cell r="M332" t="e">
            <v>#DIV/0!</v>
          </cell>
          <cell r="N332">
            <v>0</v>
          </cell>
          <cell r="O332">
            <v>0</v>
          </cell>
          <cell r="P332">
            <v>0</v>
          </cell>
          <cell r="Q332">
            <v>2071</v>
          </cell>
          <cell r="R332">
            <v>489</v>
          </cell>
          <cell r="S332">
            <v>2898</v>
          </cell>
          <cell r="T332">
            <v>637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</v>
          </cell>
          <cell r="I333">
            <v>-1</v>
          </cell>
          <cell r="J333">
            <v>1</v>
          </cell>
          <cell r="K333">
            <v>0</v>
          </cell>
          <cell r="L333">
            <v>0</v>
          </cell>
          <cell r="M333" t="e">
            <v>#DIV/0!</v>
          </cell>
          <cell r="N333">
            <v>0</v>
          </cell>
          <cell r="O333">
            <v>0</v>
          </cell>
          <cell r="P333">
            <v>0</v>
          </cell>
        </row>
        <row r="334">
          <cell r="B334" t="str">
            <v>ALIMENTOS</v>
          </cell>
          <cell r="J334">
            <v>50.294117647058826</v>
          </cell>
        </row>
        <row r="335">
          <cell r="B335" t="str">
            <v>Tang Sweet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B336" t="str">
            <v>Tang Semisweet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B337" t="str">
            <v>Jell - o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B338" t="str">
            <v>KRM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B339" t="str">
            <v>Salad Dressin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B340" t="str">
            <v>Cheese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B341" t="str">
            <v>Desserts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B342" t="str">
            <v>Cereal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B343" t="str">
            <v>Dinners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B344" t="str">
            <v>Coffee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B345" t="str">
            <v>Refrigerated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B346" t="str">
            <v>Marsmallows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B347" t="str">
            <v>Other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B348" t="str">
            <v>Confectionary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B349" t="str">
            <v>Miracle Whip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B350" t="str">
            <v>NB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2">
          <cell r="B352" t="str">
            <v>TOTAL ALIMENTOS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4">
          <cell r="B354" t="str">
            <v>Total Todos los Productos</v>
          </cell>
          <cell r="D354">
            <v>11308</v>
          </cell>
          <cell r="E354">
            <v>8200</v>
          </cell>
          <cell r="F354">
            <v>8228</v>
          </cell>
          <cell r="G354">
            <v>6882</v>
          </cell>
          <cell r="H354">
            <v>6323</v>
          </cell>
          <cell r="I354">
            <v>8064</v>
          </cell>
          <cell r="J354">
            <v>8279</v>
          </cell>
          <cell r="K354">
            <v>9302</v>
          </cell>
          <cell r="L354">
            <v>288</v>
          </cell>
          <cell r="M354" t="e">
            <v>#DIV/0!</v>
          </cell>
          <cell r="N354">
            <v>0</v>
          </cell>
          <cell r="O354">
            <v>0</v>
          </cell>
          <cell r="P354">
            <v>0</v>
          </cell>
          <cell r="Q354">
            <v>32686</v>
          </cell>
          <cell r="R354">
            <v>8071</v>
          </cell>
          <cell r="S354">
            <v>46561</v>
          </cell>
          <cell r="T354">
            <v>637</v>
          </cell>
        </row>
        <row r="377">
          <cell r="A377">
            <v>0</v>
          </cell>
          <cell r="B377" t="str">
            <v>NB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0</v>
          </cell>
          <cell r="B378" t="str">
            <v>NB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0</v>
          </cell>
          <cell r="B379" t="str">
            <v>NB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0</v>
          </cell>
          <cell r="B380" t="str">
            <v>NB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0</v>
          </cell>
          <cell r="B381" t="str">
            <v>NB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0</v>
          </cell>
          <cell r="B382" t="str">
            <v>NB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0</v>
          </cell>
          <cell r="B383" t="str">
            <v>NB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424">
          <cell r="A424">
            <v>0</v>
          </cell>
          <cell r="B424" t="str">
            <v>NB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0</v>
          </cell>
          <cell r="B425" t="str">
            <v>NB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0</v>
          </cell>
          <cell r="B426" t="str">
            <v>NB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0</v>
          </cell>
          <cell r="B427" t="str">
            <v>NB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0</v>
          </cell>
          <cell r="B428" t="str">
            <v>NB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38">
          <cell r="A438">
            <v>0</v>
          </cell>
          <cell r="B438" t="str">
            <v>NB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0</v>
          </cell>
          <cell r="B439" t="str">
            <v>NB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52">
          <cell r="B452" t="str">
            <v>ALIMENTOS</v>
          </cell>
        </row>
        <row r="453">
          <cell r="B453" t="str">
            <v>Tang Sweet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B454" t="str">
            <v>Tang Semisweet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B455" t="str">
            <v>Jell - o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B456" t="str">
            <v>KRM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B457" t="str">
            <v>Salad Dressin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B458" t="str">
            <v>Cheese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B459" t="str">
            <v>Desserts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B460" t="str">
            <v>Cereal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B461" t="str">
            <v>Dinners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B462" t="str">
            <v>Coffee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B463" t="str">
            <v>Refrigerated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B464" t="str">
            <v>Marsmallows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B465" t="str">
            <v>Other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B466" t="str">
            <v>Confectionary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B467" t="str">
            <v>Miracle Whip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B468" t="str">
            <v>NB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70">
          <cell r="B470" t="str">
            <v>TOTAL ALIMENTOS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4">
          <cell r="B474" t="str">
            <v>P R O E S A (021)</v>
          </cell>
          <cell r="R474" t="str">
            <v>mes</v>
          </cell>
          <cell r="S474" t="str">
            <v>Acumulado a :</v>
          </cell>
        </row>
        <row r="475">
          <cell r="B475" t="str">
            <v>COSTOS US $ Dolares</v>
          </cell>
          <cell r="D475" t="str">
            <v>DIC</v>
          </cell>
          <cell r="E475" t="str">
            <v>ENE</v>
          </cell>
          <cell r="F475" t="str">
            <v>FEB</v>
          </cell>
          <cell r="G475" t="str">
            <v>MAR</v>
          </cell>
          <cell r="H475" t="str">
            <v>ABR</v>
          </cell>
          <cell r="I475" t="str">
            <v>MAY</v>
          </cell>
          <cell r="J475" t="str">
            <v>JUN</v>
          </cell>
          <cell r="K475" t="str">
            <v>JUL</v>
          </cell>
          <cell r="L475" t="str">
            <v>AGO</v>
          </cell>
          <cell r="M475" t="str">
            <v>SEP</v>
          </cell>
          <cell r="N475" t="str">
            <v>OCT</v>
          </cell>
          <cell r="O475" t="str">
            <v>NOV</v>
          </cell>
          <cell r="P475" t="str">
            <v>DIC</v>
          </cell>
          <cell r="Q475" t="str">
            <v>ENE - DIC</v>
          </cell>
          <cell r="R475" t="str">
            <v>ABR</v>
          </cell>
          <cell r="S475" t="str">
            <v>DIC- NOV</v>
          </cell>
        </row>
        <row r="476">
          <cell r="B476" t="str">
            <v>UNIDADES / CIGARRILLOS</v>
          </cell>
        </row>
        <row r="477">
          <cell r="A477">
            <v>1</v>
          </cell>
          <cell r="B477" t="str">
            <v>Marlboro</v>
          </cell>
          <cell r="D477">
            <v>280</v>
          </cell>
          <cell r="E477">
            <v>235</v>
          </cell>
          <cell r="F477">
            <v>224</v>
          </cell>
          <cell r="G477">
            <v>191</v>
          </cell>
          <cell r="H477">
            <v>425</v>
          </cell>
          <cell r="I477">
            <v>227</v>
          </cell>
          <cell r="J477">
            <v>254</v>
          </cell>
          <cell r="K477">
            <v>222</v>
          </cell>
          <cell r="L477">
            <v>213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837</v>
          </cell>
          <cell r="R477">
            <v>209</v>
          </cell>
          <cell r="S477">
            <v>1168</v>
          </cell>
          <cell r="T477">
            <v>253</v>
          </cell>
        </row>
        <row r="478">
          <cell r="A478">
            <v>2</v>
          </cell>
          <cell r="B478" t="str">
            <v>Marlboro 10</v>
          </cell>
          <cell r="D478">
            <v>91</v>
          </cell>
          <cell r="E478">
            <v>73</v>
          </cell>
          <cell r="F478">
            <v>73</v>
          </cell>
          <cell r="G478">
            <v>64</v>
          </cell>
          <cell r="H478">
            <v>64</v>
          </cell>
          <cell r="I478">
            <v>83</v>
          </cell>
          <cell r="J478">
            <v>96</v>
          </cell>
          <cell r="K478">
            <v>70</v>
          </cell>
          <cell r="L478">
            <v>69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222</v>
          </cell>
          <cell r="R478">
            <v>60</v>
          </cell>
          <cell r="S478">
            <v>302</v>
          </cell>
          <cell r="T478">
            <v>73</v>
          </cell>
        </row>
        <row r="479">
          <cell r="A479">
            <v>3</v>
          </cell>
          <cell r="B479" t="str">
            <v>Marlboro Ligths</v>
          </cell>
          <cell r="D479">
            <v>461</v>
          </cell>
          <cell r="E479">
            <v>409</v>
          </cell>
          <cell r="F479">
            <v>375</v>
          </cell>
          <cell r="G479">
            <v>315</v>
          </cell>
          <cell r="H479">
            <v>253</v>
          </cell>
          <cell r="I479">
            <v>353</v>
          </cell>
          <cell r="J479">
            <v>397</v>
          </cell>
          <cell r="K479">
            <v>345</v>
          </cell>
          <cell r="L479">
            <v>339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1296</v>
          </cell>
          <cell r="R479">
            <v>319</v>
          </cell>
          <cell r="S479">
            <v>1840</v>
          </cell>
          <cell r="T479">
            <v>403</v>
          </cell>
        </row>
        <row r="480">
          <cell r="A480">
            <v>4</v>
          </cell>
          <cell r="B480" t="str">
            <v>Marlboro Ligths 10</v>
          </cell>
          <cell r="D480">
            <v>194</v>
          </cell>
          <cell r="E480">
            <v>179</v>
          </cell>
          <cell r="F480">
            <v>160</v>
          </cell>
          <cell r="G480">
            <v>135</v>
          </cell>
          <cell r="H480">
            <v>125</v>
          </cell>
          <cell r="I480">
            <v>176</v>
          </cell>
          <cell r="J480">
            <v>190</v>
          </cell>
          <cell r="K480">
            <v>147</v>
          </cell>
          <cell r="L480">
            <v>145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467</v>
          </cell>
          <cell r="R480">
            <v>124</v>
          </cell>
          <cell r="S480">
            <v>639</v>
          </cell>
          <cell r="T480">
            <v>146</v>
          </cell>
        </row>
        <row r="481">
          <cell r="A481">
            <v>5</v>
          </cell>
          <cell r="B481" t="str">
            <v>Marlboro Menthol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6</v>
          </cell>
          <cell r="B482" t="str">
            <v>Marlboro Menthol 10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7</v>
          </cell>
          <cell r="B483" t="str">
            <v>Lark 20</v>
          </cell>
          <cell r="D483">
            <v>1371</v>
          </cell>
          <cell r="E483">
            <v>1221</v>
          </cell>
          <cell r="F483">
            <v>1137</v>
          </cell>
          <cell r="G483">
            <v>926</v>
          </cell>
          <cell r="H483">
            <v>737</v>
          </cell>
          <cell r="I483">
            <v>1087</v>
          </cell>
          <cell r="J483">
            <v>1177</v>
          </cell>
          <cell r="K483">
            <v>1195</v>
          </cell>
          <cell r="L483">
            <v>1158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4662</v>
          </cell>
          <cell r="R483">
            <v>1159</v>
          </cell>
          <cell r="S483">
            <v>6699</v>
          </cell>
          <cell r="T483">
            <v>1482</v>
          </cell>
        </row>
        <row r="484">
          <cell r="A484">
            <v>8</v>
          </cell>
          <cell r="B484" t="str">
            <v>Lark 10</v>
          </cell>
          <cell r="D484">
            <v>506</v>
          </cell>
          <cell r="E484">
            <v>442</v>
          </cell>
          <cell r="F484">
            <v>421</v>
          </cell>
          <cell r="G484">
            <v>353</v>
          </cell>
          <cell r="H484">
            <v>324</v>
          </cell>
          <cell r="I484">
            <v>473</v>
          </cell>
          <cell r="J484">
            <v>506</v>
          </cell>
          <cell r="K484">
            <v>423</v>
          </cell>
          <cell r="L484">
            <v>418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1455</v>
          </cell>
          <cell r="R484">
            <v>375</v>
          </cell>
          <cell r="S484">
            <v>2008</v>
          </cell>
          <cell r="T484">
            <v>460</v>
          </cell>
        </row>
        <row r="485">
          <cell r="A485">
            <v>9</v>
          </cell>
          <cell r="B485" t="str">
            <v>Lark Ligths 20</v>
          </cell>
          <cell r="D485">
            <v>42</v>
          </cell>
          <cell r="E485">
            <v>34</v>
          </cell>
          <cell r="F485">
            <v>33</v>
          </cell>
          <cell r="G485">
            <v>28</v>
          </cell>
          <cell r="H485">
            <v>20</v>
          </cell>
          <cell r="I485">
            <v>28</v>
          </cell>
          <cell r="J485">
            <v>28</v>
          </cell>
          <cell r="K485">
            <v>38</v>
          </cell>
          <cell r="L485">
            <v>42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188</v>
          </cell>
          <cell r="R485">
            <v>46</v>
          </cell>
          <cell r="S485">
            <v>272</v>
          </cell>
          <cell r="T485">
            <v>54</v>
          </cell>
        </row>
        <row r="486">
          <cell r="A486">
            <v>10</v>
          </cell>
          <cell r="B486" t="str">
            <v>Lark Lights 10</v>
          </cell>
          <cell r="D486">
            <v>15</v>
          </cell>
          <cell r="E486">
            <v>13</v>
          </cell>
          <cell r="F486">
            <v>12</v>
          </cell>
          <cell r="G486">
            <v>10</v>
          </cell>
          <cell r="H486">
            <v>8</v>
          </cell>
          <cell r="I486">
            <v>11</v>
          </cell>
          <cell r="J486">
            <v>11</v>
          </cell>
          <cell r="K486">
            <v>13</v>
          </cell>
          <cell r="L486">
            <v>13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52</v>
          </cell>
          <cell r="R486">
            <v>13</v>
          </cell>
          <cell r="S486">
            <v>71</v>
          </cell>
          <cell r="T486">
            <v>16</v>
          </cell>
        </row>
        <row r="487">
          <cell r="A487">
            <v>11</v>
          </cell>
          <cell r="B487" t="str">
            <v>Lider 20</v>
          </cell>
          <cell r="D487">
            <v>1490</v>
          </cell>
          <cell r="E487">
            <v>1040</v>
          </cell>
          <cell r="F487">
            <v>1041</v>
          </cell>
          <cell r="G487">
            <v>865</v>
          </cell>
          <cell r="H487">
            <v>733</v>
          </cell>
          <cell r="I487">
            <v>1116</v>
          </cell>
          <cell r="J487">
            <v>1199</v>
          </cell>
          <cell r="K487">
            <v>1106</v>
          </cell>
          <cell r="L487">
            <v>1046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3908</v>
          </cell>
          <cell r="R487">
            <v>897</v>
          </cell>
          <cell r="S487">
            <v>5418</v>
          </cell>
          <cell r="T487">
            <v>1257</v>
          </cell>
        </row>
        <row r="488">
          <cell r="A488">
            <v>12</v>
          </cell>
          <cell r="B488" t="str">
            <v>Lider 10</v>
          </cell>
          <cell r="D488">
            <v>365</v>
          </cell>
          <cell r="E488">
            <v>234</v>
          </cell>
          <cell r="F488">
            <v>240</v>
          </cell>
          <cell r="G488">
            <v>208</v>
          </cell>
          <cell r="H488">
            <v>202</v>
          </cell>
          <cell r="I488">
            <v>292</v>
          </cell>
          <cell r="J488">
            <v>324</v>
          </cell>
          <cell r="K488">
            <v>247</v>
          </cell>
          <cell r="L488">
            <v>237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825</v>
          </cell>
          <cell r="R488">
            <v>203</v>
          </cell>
          <cell r="S488">
            <v>1115</v>
          </cell>
          <cell r="T488">
            <v>269</v>
          </cell>
        </row>
        <row r="489">
          <cell r="A489">
            <v>13</v>
          </cell>
          <cell r="B489" t="str">
            <v>Lider Extra Suave 20</v>
          </cell>
          <cell r="D489">
            <v>26</v>
          </cell>
          <cell r="E489">
            <v>15</v>
          </cell>
          <cell r="F489">
            <v>17</v>
          </cell>
          <cell r="G489">
            <v>15</v>
          </cell>
          <cell r="H489">
            <v>11</v>
          </cell>
          <cell r="I489">
            <v>14</v>
          </cell>
          <cell r="J489">
            <v>12</v>
          </cell>
          <cell r="K489">
            <v>29</v>
          </cell>
          <cell r="L489">
            <v>26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127</v>
          </cell>
          <cell r="R489">
            <v>31</v>
          </cell>
          <cell r="S489">
            <v>177</v>
          </cell>
          <cell r="T489">
            <v>39</v>
          </cell>
        </row>
        <row r="490">
          <cell r="A490">
            <v>14</v>
          </cell>
          <cell r="B490" t="str">
            <v>Lider Extra Suave 10</v>
          </cell>
          <cell r="D490">
            <v>10</v>
          </cell>
          <cell r="E490">
            <v>5</v>
          </cell>
          <cell r="F490">
            <v>7</v>
          </cell>
          <cell r="G490">
            <v>6</v>
          </cell>
          <cell r="H490">
            <v>5</v>
          </cell>
          <cell r="I490">
            <v>6</v>
          </cell>
          <cell r="J490">
            <v>6</v>
          </cell>
          <cell r="K490">
            <v>10</v>
          </cell>
          <cell r="L490">
            <v>10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40</v>
          </cell>
          <cell r="R490">
            <v>10</v>
          </cell>
          <cell r="S490">
            <v>55</v>
          </cell>
          <cell r="T490">
            <v>13</v>
          </cell>
        </row>
        <row r="491">
          <cell r="A491">
            <v>15</v>
          </cell>
          <cell r="B491" t="str">
            <v>Belmont</v>
          </cell>
          <cell r="D491">
            <v>1816</v>
          </cell>
          <cell r="E491">
            <v>1428</v>
          </cell>
          <cell r="F491">
            <v>1291</v>
          </cell>
          <cell r="G491">
            <v>1112</v>
          </cell>
          <cell r="H491">
            <v>906</v>
          </cell>
          <cell r="I491">
            <v>1298</v>
          </cell>
          <cell r="J491">
            <v>1320</v>
          </cell>
          <cell r="K491">
            <v>1605</v>
          </cell>
          <cell r="L491">
            <v>1473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6134</v>
          </cell>
          <cell r="R491">
            <v>1454</v>
          </cell>
          <cell r="S491">
            <v>8649</v>
          </cell>
          <cell r="T491">
            <v>1924</v>
          </cell>
        </row>
        <row r="492">
          <cell r="A492">
            <v>16</v>
          </cell>
          <cell r="B492" t="str">
            <v>Belmont 10</v>
          </cell>
          <cell r="D492">
            <v>418</v>
          </cell>
          <cell r="E492">
            <v>337</v>
          </cell>
          <cell r="F492">
            <v>312</v>
          </cell>
          <cell r="G492">
            <v>275</v>
          </cell>
          <cell r="H492">
            <v>280</v>
          </cell>
          <cell r="I492">
            <v>365</v>
          </cell>
          <cell r="J492">
            <v>385</v>
          </cell>
          <cell r="K492">
            <v>347</v>
          </cell>
          <cell r="L492">
            <v>326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1308</v>
          </cell>
          <cell r="R492">
            <v>303</v>
          </cell>
          <cell r="S492">
            <v>1855</v>
          </cell>
          <cell r="T492">
            <v>374</v>
          </cell>
        </row>
        <row r="493">
          <cell r="A493">
            <v>17</v>
          </cell>
          <cell r="B493" t="str">
            <v>Belmont Mentol 20</v>
          </cell>
          <cell r="D493">
            <v>103</v>
          </cell>
          <cell r="E493">
            <v>86</v>
          </cell>
          <cell r="F493">
            <v>75</v>
          </cell>
          <cell r="G493">
            <v>66</v>
          </cell>
          <cell r="H493">
            <v>57</v>
          </cell>
          <cell r="I493">
            <v>88</v>
          </cell>
          <cell r="J493">
            <v>96</v>
          </cell>
          <cell r="K493">
            <v>89</v>
          </cell>
          <cell r="L493">
            <v>85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273</v>
          </cell>
          <cell r="R493">
            <v>77</v>
          </cell>
          <cell r="S493">
            <v>273</v>
          </cell>
          <cell r="T493">
            <v>82</v>
          </cell>
        </row>
        <row r="494">
          <cell r="A494">
            <v>0</v>
          </cell>
          <cell r="B494" t="str">
            <v>NB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0</v>
          </cell>
          <cell r="B495" t="str">
            <v>NB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0</v>
          </cell>
          <cell r="B496" t="str">
            <v>NB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0</v>
          </cell>
          <cell r="B497" t="str">
            <v>NB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0</v>
          </cell>
          <cell r="B498" t="str">
            <v>NB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0</v>
          </cell>
          <cell r="B499" t="str">
            <v>NB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0</v>
          </cell>
          <cell r="B500" t="str">
            <v>NB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0</v>
          </cell>
          <cell r="B501" t="str">
            <v>NB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0</v>
          </cell>
        </row>
        <row r="503">
          <cell r="A503">
            <v>0</v>
          </cell>
          <cell r="B503" t="str">
            <v>Sub-Total TANASA</v>
          </cell>
          <cell r="D503">
            <v>7188</v>
          </cell>
          <cell r="E503">
            <v>5751</v>
          </cell>
          <cell r="F503">
            <v>5418</v>
          </cell>
          <cell r="G503">
            <v>4569</v>
          </cell>
          <cell r="H503">
            <v>4150</v>
          </cell>
          <cell r="I503">
            <v>5617</v>
          </cell>
          <cell r="J503">
            <v>6001</v>
          </cell>
          <cell r="K503">
            <v>5886</v>
          </cell>
          <cell r="L503">
            <v>5600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21794</v>
          </cell>
          <cell r="R503">
            <v>5280</v>
          </cell>
          <cell r="S503">
            <v>30541</v>
          </cell>
        </row>
        <row r="504">
          <cell r="A504">
            <v>0</v>
          </cell>
        </row>
        <row r="505">
          <cell r="A505">
            <v>0</v>
          </cell>
          <cell r="B505" t="str">
            <v>Mont Blanc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0</v>
          </cell>
          <cell r="B506" t="str">
            <v>Rubios 20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0</v>
          </cell>
          <cell r="B507" t="str">
            <v>Rubios 10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18</v>
          </cell>
          <cell r="B508" t="str">
            <v>King Regular</v>
          </cell>
          <cell r="D508">
            <v>28</v>
          </cell>
          <cell r="E508">
            <v>28</v>
          </cell>
          <cell r="F508">
            <v>21</v>
          </cell>
          <cell r="G508">
            <v>15</v>
          </cell>
          <cell r="H508">
            <v>1</v>
          </cell>
          <cell r="I508">
            <v>0</v>
          </cell>
          <cell r="J508">
            <v>0</v>
          </cell>
          <cell r="K508">
            <v>23</v>
          </cell>
          <cell r="L508">
            <v>23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78</v>
          </cell>
          <cell r="R508">
            <v>19</v>
          </cell>
          <cell r="S508">
            <v>110</v>
          </cell>
          <cell r="T508">
            <v>25</v>
          </cell>
        </row>
        <row r="509">
          <cell r="A509">
            <v>19</v>
          </cell>
          <cell r="B509" t="str">
            <v>Full Dorado</v>
          </cell>
          <cell r="D509">
            <v>16</v>
          </cell>
          <cell r="E509">
            <v>15</v>
          </cell>
          <cell r="F509">
            <v>11</v>
          </cell>
          <cell r="G509">
            <v>9</v>
          </cell>
          <cell r="H509">
            <v>3</v>
          </cell>
          <cell r="I509">
            <v>0</v>
          </cell>
          <cell r="J509">
            <v>0</v>
          </cell>
          <cell r="K509">
            <v>13</v>
          </cell>
          <cell r="L509">
            <v>12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43</v>
          </cell>
          <cell r="R509">
            <v>10</v>
          </cell>
          <cell r="S509">
            <v>62</v>
          </cell>
          <cell r="T509">
            <v>14</v>
          </cell>
        </row>
        <row r="510">
          <cell r="A510">
            <v>20</v>
          </cell>
          <cell r="B510" t="str">
            <v>Full Regular</v>
          </cell>
          <cell r="D510">
            <v>154</v>
          </cell>
          <cell r="E510">
            <v>113</v>
          </cell>
          <cell r="F510">
            <v>117</v>
          </cell>
          <cell r="G510">
            <v>97</v>
          </cell>
          <cell r="H510">
            <v>93</v>
          </cell>
          <cell r="I510">
            <v>140</v>
          </cell>
          <cell r="J510">
            <v>140</v>
          </cell>
          <cell r="K510">
            <v>134</v>
          </cell>
          <cell r="L510">
            <v>124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467</v>
          </cell>
          <cell r="R510">
            <v>113</v>
          </cell>
          <cell r="S510">
            <v>653</v>
          </cell>
          <cell r="T510">
            <v>152</v>
          </cell>
        </row>
        <row r="511">
          <cell r="A511">
            <v>0</v>
          </cell>
          <cell r="B511" t="str">
            <v>Full Frontera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0</v>
          </cell>
          <cell r="B512" t="str">
            <v>Superior Filtro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0</v>
          </cell>
          <cell r="B513" t="str">
            <v>Marcas Descontinuadas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0</v>
          </cell>
        </row>
        <row r="515">
          <cell r="A515">
            <v>0</v>
          </cell>
          <cell r="B515" t="str">
            <v>Sub-Total E P</v>
          </cell>
          <cell r="D515">
            <v>198</v>
          </cell>
          <cell r="E515">
            <v>156</v>
          </cell>
          <cell r="F515">
            <v>149</v>
          </cell>
          <cell r="G515">
            <v>121</v>
          </cell>
          <cell r="H515">
            <v>97</v>
          </cell>
          <cell r="I515">
            <v>140</v>
          </cell>
          <cell r="J515">
            <v>140</v>
          </cell>
          <cell r="K515">
            <v>170</v>
          </cell>
          <cell r="L515">
            <v>159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588</v>
          </cell>
          <cell r="R515">
            <v>142</v>
          </cell>
          <cell r="S515">
            <v>825</v>
          </cell>
        </row>
        <row r="516">
          <cell r="A516">
            <v>0</v>
          </cell>
        </row>
        <row r="517">
          <cell r="A517">
            <v>0</v>
          </cell>
          <cell r="B517" t="str">
            <v>Total Cigarrillos</v>
          </cell>
          <cell r="D517">
            <v>7386</v>
          </cell>
          <cell r="E517">
            <v>5907</v>
          </cell>
          <cell r="F517">
            <v>5567</v>
          </cell>
          <cell r="G517">
            <v>4690</v>
          </cell>
          <cell r="H517">
            <v>4247</v>
          </cell>
          <cell r="I517">
            <v>5757</v>
          </cell>
          <cell r="J517">
            <v>6141</v>
          </cell>
          <cell r="K517">
            <v>6056</v>
          </cell>
          <cell r="L517">
            <v>5759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22382</v>
          </cell>
          <cell r="R517">
            <v>5422</v>
          </cell>
          <cell r="S517">
            <v>31366</v>
          </cell>
        </row>
        <row r="518">
          <cell r="A518">
            <v>0</v>
          </cell>
          <cell r="D518">
            <v>7386</v>
          </cell>
          <cell r="E518">
            <v>5916</v>
          </cell>
          <cell r="F518">
            <v>5567</v>
          </cell>
          <cell r="G518">
            <v>4690</v>
          </cell>
          <cell r="H518">
            <v>3994</v>
          </cell>
          <cell r="I518">
            <v>5757</v>
          </cell>
          <cell r="J518">
            <v>6140</v>
          </cell>
        </row>
        <row r="519">
          <cell r="A519">
            <v>0</v>
          </cell>
          <cell r="B519" t="str">
            <v>L I C O R E S</v>
          </cell>
          <cell r="D519">
            <v>22.49086479902558</v>
          </cell>
          <cell r="E519">
            <v>21.748895434462447</v>
          </cell>
          <cell r="F519">
            <v>21.345858895705522</v>
          </cell>
          <cell r="G519">
            <v>15.643762508338895</v>
          </cell>
          <cell r="H519">
            <v>20.757575757575761</v>
          </cell>
          <cell r="I519">
            <v>23.623307345096432</v>
          </cell>
          <cell r="J519">
            <v>21.227099896301418</v>
          </cell>
        </row>
        <row r="520">
          <cell r="A520">
            <v>41</v>
          </cell>
          <cell r="B520" t="str">
            <v>Larios Vodka</v>
          </cell>
          <cell r="D520">
            <v>75</v>
          </cell>
          <cell r="E520">
            <v>20</v>
          </cell>
          <cell r="F520">
            <v>41</v>
          </cell>
          <cell r="G520">
            <v>36</v>
          </cell>
          <cell r="H520">
            <v>25</v>
          </cell>
          <cell r="I520">
            <v>42</v>
          </cell>
          <cell r="J520">
            <v>43</v>
          </cell>
          <cell r="K520">
            <v>37</v>
          </cell>
          <cell r="L520">
            <v>49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148</v>
          </cell>
          <cell r="R520">
            <v>40</v>
          </cell>
          <cell r="S520">
            <v>227</v>
          </cell>
          <cell r="T520">
            <v>46</v>
          </cell>
        </row>
        <row r="521">
          <cell r="A521">
            <v>42</v>
          </cell>
          <cell r="B521" t="str">
            <v>Larios Vodka 1/2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43</v>
          </cell>
          <cell r="B522" t="str">
            <v>Larios Gin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1</v>
          </cell>
          <cell r="L522">
            <v>1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4</v>
          </cell>
          <cell r="R522">
            <v>1</v>
          </cell>
          <cell r="S522">
            <v>5</v>
          </cell>
          <cell r="T522">
            <v>1</v>
          </cell>
        </row>
        <row r="523">
          <cell r="A523">
            <v>44</v>
          </cell>
          <cell r="B523" t="str">
            <v>Larios Brandy</v>
          </cell>
          <cell r="D523">
            <v>1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</v>
          </cell>
          <cell r="L523">
            <v>1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2</v>
          </cell>
          <cell r="R523">
            <v>1</v>
          </cell>
          <cell r="S523">
            <v>3</v>
          </cell>
          <cell r="T523">
            <v>1</v>
          </cell>
        </row>
        <row r="524">
          <cell r="A524">
            <v>49</v>
          </cell>
          <cell r="B524" t="str">
            <v>Castillo Oro</v>
          </cell>
          <cell r="D524">
            <v>20</v>
          </cell>
          <cell r="E524">
            <v>12</v>
          </cell>
          <cell r="F524">
            <v>19</v>
          </cell>
          <cell r="G524">
            <v>7</v>
          </cell>
          <cell r="H524">
            <v>5</v>
          </cell>
          <cell r="I524">
            <v>18</v>
          </cell>
          <cell r="J524">
            <v>9</v>
          </cell>
          <cell r="K524">
            <v>16</v>
          </cell>
          <cell r="L524">
            <v>14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46</v>
          </cell>
          <cell r="R524">
            <v>10</v>
          </cell>
          <cell r="S524">
            <v>88</v>
          </cell>
          <cell r="T524">
            <v>15</v>
          </cell>
        </row>
        <row r="525">
          <cell r="A525">
            <v>51</v>
          </cell>
          <cell r="B525" t="str">
            <v>Castillo Oro 1/2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50</v>
          </cell>
          <cell r="B526" t="str">
            <v>Castillo Blanco</v>
          </cell>
          <cell r="D526">
            <v>158</v>
          </cell>
          <cell r="E526">
            <v>75</v>
          </cell>
          <cell r="F526">
            <v>123</v>
          </cell>
          <cell r="G526">
            <v>63</v>
          </cell>
          <cell r="H526">
            <v>45</v>
          </cell>
          <cell r="I526">
            <v>128</v>
          </cell>
          <cell r="J526">
            <v>72</v>
          </cell>
          <cell r="K526">
            <v>129</v>
          </cell>
          <cell r="L526">
            <v>135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321</v>
          </cell>
          <cell r="R526">
            <v>95</v>
          </cell>
          <cell r="S526">
            <v>699</v>
          </cell>
          <cell r="T526">
            <v>103</v>
          </cell>
        </row>
        <row r="527">
          <cell r="A527">
            <v>52</v>
          </cell>
          <cell r="B527" t="str">
            <v>Castillo Blanco 1/2</v>
          </cell>
          <cell r="D527">
            <v>29</v>
          </cell>
          <cell r="E527">
            <v>12</v>
          </cell>
          <cell r="F527">
            <v>18</v>
          </cell>
          <cell r="G527">
            <v>12</v>
          </cell>
          <cell r="H527">
            <v>9</v>
          </cell>
          <cell r="I527">
            <v>18</v>
          </cell>
          <cell r="J527">
            <v>15</v>
          </cell>
          <cell r="K527">
            <v>23</v>
          </cell>
          <cell r="L527">
            <v>22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66</v>
          </cell>
          <cell r="R527">
            <v>17</v>
          </cell>
          <cell r="S527">
            <v>119</v>
          </cell>
          <cell r="T527">
            <v>22</v>
          </cell>
        </row>
        <row r="528">
          <cell r="A528">
            <v>54</v>
          </cell>
          <cell r="B528" t="str">
            <v>Castillo Rum Premium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45</v>
          </cell>
          <cell r="B529" t="str">
            <v>Estelar Oro</v>
          </cell>
          <cell r="D529">
            <v>306</v>
          </cell>
          <cell r="E529">
            <v>89</v>
          </cell>
          <cell r="F529">
            <v>147</v>
          </cell>
          <cell r="G529">
            <v>122</v>
          </cell>
          <cell r="H529">
            <v>115</v>
          </cell>
          <cell r="I529">
            <v>179</v>
          </cell>
          <cell r="J529">
            <v>194</v>
          </cell>
          <cell r="K529">
            <v>120</v>
          </cell>
          <cell r="L529">
            <v>164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797</v>
          </cell>
          <cell r="R529">
            <v>205</v>
          </cell>
          <cell r="S529">
            <v>1220</v>
          </cell>
          <cell r="T529">
            <v>230</v>
          </cell>
        </row>
        <row r="530">
          <cell r="A530">
            <v>46</v>
          </cell>
          <cell r="B530" t="str">
            <v>Estelar Oro 1/2</v>
          </cell>
          <cell r="D530">
            <v>28</v>
          </cell>
          <cell r="E530">
            <v>22</v>
          </cell>
          <cell r="F530">
            <v>28</v>
          </cell>
          <cell r="G530">
            <v>28</v>
          </cell>
          <cell r="H530">
            <v>22</v>
          </cell>
          <cell r="I530">
            <v>15</v>
          </cell>
          <cell r="J530">
            <v>34</v>
          </cell>
          <cell r="K530">
            <v>35</v>
          </cell>
          <cell r="L530">
            <v>40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160</v>
          </cell>
          <cell r="R530">
            <v>47</v>
          </cell>
          <cell r="S530">
            <v>257</v>
          </cell>
          <cell r="T530">
            <v>52</v>
          </cell>
        </row>
        <row r="531">
          <cell r="A531">
            <v>48</v>
          </cell>
          <cell r="B531" t="str">
            <v>Estelar Blue</v>
          </cell>
          <cell r="D531">
            <v>74</v>
          </cell>
          <cell r="E531">
            <v>27</v>
          </cell>
          <cell r="F531">
            <v>27</v>
          </cell>
          <cell r="G531">
            <v>19</v>
          </cell>
          <cell r="H531">
            <v>13</v>
          </cell>
          <cell r="I531">
            <v>19</v>
          </cell>
          <cell r="J531">
            <v>29</v>
          </cell>
          <cell r="K531">
            <v>49</v>
          </cell>
          <cell r="L531">
            <v>37</v>
          </cell>
        </row>
        <row r="532">
          <cell r="A532">
            <v>47</v>
          </cell>
          <cell r="B532" t="str">
            <v>Estelar Dry</v>
          </cell>
          <cell r="D532">
            <v>14</v>
          </cell>
          <cell r="E532">
            <v>10</v>
          </cell>
          <cell r="F532">
            <v>7</v>
          </cell>
          <cell r="G532">
            <v>4</v>
          </cell>
          <cell r="H532">
            <v>2</v>
          </cell>
          <cell r="I532">
            <v>4</v>
          </cell>
          <cell r="J532">
            <v>7</v>
          </cell>
          <cell r="K532">
            <v>7</v>
          </cell>
          <cell r="L532">
            <v>10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34</v>
          </cell>
          <cell r="R532">
            <v>9</v>
          </cell>
          <cell r="S532">
            <v>54</v>
          </cell>
          <cell r="T532">
            <v>10</v>
          </cell>
        </row>
        <row r="533">
          <cell r="A533">
            <v>0</v>
          </cell>
          <cell r="B533" t="str">
            <v>Estelar Dry 1/2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55</v>
          </cell>
          <cell r="B534" t="str">
            <v>Whisky Old Times</v>
          </cell>
          <cell r="D534">
            <v>36</v>
          </cell>
          <cell r="E534">
            <v>11</v>
          </cell>
          <cell r="F534">
            <v>24</v>
          </cell>
          <cell r="G534">
            <v>19</v>
          </cell>
          <cell r="H534">
            <v>9</v>
          </cell>
          <cell r="I534">
            <v>17</v>
          </cell>
          <cell r="J534">
            <v>25</v>
          </cell>
          <cell r="K534">
            <v>19</v>
          </cell>
          <cell r="L534">
            <v>28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68</v>
          </cell>
          <cell r="R534">
            <v>18</v>
          </cell>
          <cell r="S534">
            <v>109</v>
          </cell>
          <cell r="T534">
            <v>21</v>
          </cell>
        </row>
        <row r="535">
          <cell r="A535">
            <v>56</v>
          </cell>
          <cell r="B535" t="str">
            <v>Whisky Old Times 1/2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57</v>
          </cell>
          <cell r="B536" t="str">
            <v>Vodka Eristoff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58</v>
          </cell>
          <cell r="B537" t="str">
            <v>Superior Triple Filtrado</v>
          </cell>
          <cell r="D537">
            <v>57</v>
          </cell>
          <cell r="E537">
            <v>20</v>
          </cell>
          <cell r="F537">
            <v>53</v>
          </cell>
          <cell r="G537">
            <v>49</v>
          </cell>
          <cell r="H537">
            <v>33</v>
          </cell>
          <cell r="I537">
            <v>47</v>
          </cell>
          <cell r="J537">
            <v>46</v>
          </cell>
          <cell r="K537">
            <v>58</v>
          </cell>
          <cell r="L537">
            <v>56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178</v>
          </cell>
          <cell r="R537">
            <v>47</v>
          </cell>
          <cell r="S537">
            <v>245</v>
          </cell>
          <cell r="T537">
            <v>54</v>
          </cell>
        </row>
        <row r="538">
          <cell r="A538">
            <v>53</v>
          </cell>
          <cell r="B538" t="str">
            <v>Castillo Añejo</v>
          </cell>
          <cell r="D538">
            <v>376</v>
          </cell>
          <cell r="E538">
            <v>191</v>
          </cell>
          <cell r="F538">
            <v>160</v>
          </cell>
          <cell r="G538">
            <v>100</v>
          </cell>
          <cell r="H538">
            <v>80</v>
          </cell>
          <cell r="I538">
            <v>134</v>
          </cell>
          <cell r="J538">
            <v>198</v>
          </cell>
          <cell r="K538">
            <v>170</v>
          </cell>
          <cell r="L538">
            <v>176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683</v>
          </cell>
          <cell r="R538">
            <v>171</v>
          </cell>
          <cell r="S538">
            <v>1029</v>
          </cell>
          <cell r="T538">
            <v>199</v>
          </cell>
        </row>
        <row r="539">
          <cell r="A539">
            <v>0</v>
          </cell>
          <cell r="B539" t="str">
            <v>Miniaturas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59</v>
          </cell>
          <cell r="B540" t="str">
            <v>Superior Triple Filtrado 1/2</v>
          </cell>
          <cell r="D540">
            <v>7</v>
          </cell>
          <cell r="E540">
            <v>12</v>
          </cell>
          <cell r="F540">
            <v>8</v>
          </cell>
          <cell r="G540">
            <v>13</v>
          </cell>
          <cell r="H540">
            <v>10</v>
          </cell>
          <cell r="I540">
            <v>18</v>
          </cell>
          <cell r="J540">
            <v>17</v>
          </cell>
          <cell r="K540">
            <v>10</v>
          </cell>
          <cell r="L540">
            <v>14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4</v>
          </cell>
          <cell r="T540">
            <v>0</v>
          </cell>
        </row>
        <row r="541">
          <cell r="A541">
            <v>0</v>
          </cell>
          <cell r="B541" t="str">
            <v>NB</v>
          </cell>
          <cell r="D541">
            <v>0</v>
          </cell>
          <cell r="E541">
            <v>0</v>
          </cell>
          <cell r="G541">
            <v>0</v>
          </cell>
          <cell r="I541">
            <v>0</v>
          </cell>
          <cell r="J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0</v>
          </cell>
          <cell r="B542" t="str">
            <v>NB</v>
          </cell>
          <cell r="D542">
            <v>0</v>
          </cell>
          <cell r="E542">
            <v>0</v>
          </cell>
          <cell r="G542">
            <v>0</v>
          </cell>
          <cell r="I542">
            <v>0</v>
          </cell>
          <cell r="J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0</v>
          </cell>
          <cell r="B543" t="str">
            <v>NB</v>
          </cell>
          <cell r="D543">
            <v>0</v>
          </cell>
          <cell r="E543">
            <v>0</v>
          </cell>
          <cell r="G543">
            <v>0</v>
          </cell>
          <cell r="I543">
            <v>0</v>
          </cell>
          <cell r="J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0</v>
          </cell>
          <cell r="B544" t="str">
            <v>NB</v>
          </cell>
          <cell r="D544">
            <v>0</v>
          </cell>
          <cell r="E544">
            <v>0</v>
          </cell>
          <cell r="G544">
            <v>0</v>
          </cell>
          <cell r="I544">
            <v>0</v>
          </cell>
          <cell r="J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0</v>
          </cell>
          <cell r="B545" t="str">
            <v>NB</v>
          </cell>
          <cell r="D545">
            <v>0</v>
          </cell>
          <cell r="E545">
            <v>0</v>
          </cell>
          <cell r="G545">
            <v>0</v>
          </cell>
          <cell r="I545">
            <v>0</v>
          </cell>
          <cell r="J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0</v>
          </cell>
          <cell r="B546" t="str">
            <v>NB</v>
          </cell>
          <cell r="D546">
            <v>0</v>
          </cell>
          <cell r="E546">
            <v>0</v>
          </cell>
          <cell r="G546">
            <v>0</v>
          </cell>
          <cell r="I546">
            <v>0</v>
          </cell>
          <cell r="J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0</v>
          </cell>
          <cell r="B547" t="str">
            <v>Marcas Descontinuadas</v>
          </cell>
          <cell r="D547">
            <v>0</v>
          </cell>
          <cell r="E547">
            <v>0</v>
          </cell>
          <cell r="G547">
            <v>0</v>
          </cell>
          <cell r="J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0</v>
          </cell>
        </row>
        <row r="549">
          <cell r="A549">
            <v>0</v>
          </cell>
          <cell r="B549" t="str">
            <v>Sub - Total Lic. Dom.</v>
          </cell>
          <cell r="D549">
            <v>1181</v>
          </cell>
          <cell r="E549">
            <v>501</v>
          </cell>
          <cell r="F549">
            <v>655</v>
          </cell>
          <cell r="G549">
            <v>472</v>
          </cell>
          <cell r="H549">
            <v>368</v>
          </cell>
          <cell r="I549">
            <v>639</v>
          </cell>
          <cell r="J549">
            <v>689</v>
          </cell>
          <cell r="K549">
            <v>675</v>
          </cell>
          <cell r="L549">
            <v>747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2507</v>
          </cell>
          <cell r="R549">
            <v>661</v>
          </cell>
          <cell r="S549">
            <v>4059</v>
          </cell>
          <cell r="T549">
            <v>754</v>
          </cell>
        </row>
        <row r="550">
          <cell r="A550">
            <v>0</v>
          </cell>
          <cell r="J550">
            <v>689</v>
          </cell>
        </row>
        <row r="551">
          <cell r="A551">
            <v>71</v>
          </cell>
          <cell r="B551" t="str">
            <v>Ron Bacardi Añejo</v>
          </cell>
          <cell r="D551">
            <v>58</v>
          </cell>
          <cell r="E551">
            <v>15</v>
          </cell>
          <cell r="F551">
            <v>17</v>
          </cell>
          <cell r="G551">
            <v>12</v>
          </cell>
          <cell r="H551">
            <v>10</v>
          </cell>
          <cell r="I551">
            <v>9</v>
          </cell>
          <cell r="J551">
            <v>15</v>
          </cell>
          <cell r="K551">
            <v>24</v>
          </cell>
          <cell r="L551">
            <v>27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70</v>
          </cell>
          <cell r="R551">
            <v>15</v>
          </cell>
          <cell r="S551">
            <v>131</v>
          </cell>
          <cell r="T551">
            <v>27</v>
          </cell>
        </row>
        <row r="552">
          <cell r="A552">
            <v>72</v>
          </cell>
          <cell r="B552" t="str">
            <v>Ron Bacardi Oro</v>
          </cell>
          <cell r="D552">
            <v>25</v>
          </cell>
          <cell r="E552">
            <v>2</v>
          </cell>
          <cell r="F552">
            <v>3</v>
          </cell>
          <cell r="G552">
            <v>4</v>
          </cell>
          <cell r="H552">
            <v>6</v>
          </cell>
          <cell r="I552">
            <v>2</v>
          </cell>
          <cell r="J552">
            <v>4</v>
          </cell>
          <cell r="K552">
            <v>4</v>
          </cell>
          <cell r="L552">
            <v>6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13</v>
          </cell>
          <cell r="R552">
            <v>13</v>
          </cell>
          <cell r="S552">
            <v>37</v>
          </cell>
          <cell r="T552">
            <v>-7</v>
          </cell>
        </row>
        <row r="553">
          <cell r="A553">
            <v>73</v>
          </cell>
          <cell r="B553" t="str">
            <v>Ron Bacardi Blanco</v>
          </cell>
          <cell r="D553">
            <v>203</v>
          </cell>
          <cell r="E553">
            <v>41</v>
          </cell>
          <cell r="F553">
            <v>75</v>
          </cell>
          <cell r="G553">
            <v>54</v>
          </cell>
          <cell r="H553">
            <v>35</v>
          </cell>
          <cell r="I553">
            <v>39</v>
          </cell>
          <cell r="J553">
            <v>46</v>
          </cell>
          <cell r="K553">
            <v>90</v>
          </cell>
          <cell r="L553">
            <v>104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172</v>
          </cell>
          <cell r="R553">
            <v>48</v>
          </cell>
          <cell r="S553">
            <v>338</v>
          </cell>
          <cell r="T553">
            <v>67</v>
          </cell>
        </row>
        <row r="554">
          <cell r="A554">
            <v>75</v>
          </cell>
          <cell r="B554" t="str">
            <v>Bacardi Limon</v>
          </cell>
          <cell r="D554">
            <v>140</v>
          </cell>
          <cell r="E554">
            <v>9</v>
          </cell>
          <cell r="F554">
            <v>65</v>
          </cell>
          <cell r="G554">
            <v>24</v>
          </cell>
          <cell r="H554">
            <v>24</v>
          </cell>
          <cell r="I554">
            <v>30</v>
          </cell>
          <cell r="J554">
            <v>36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0</v>
          </cell>
          <cell r="B555" t="str">
            <v>Wisky Dewars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0</v>
          </cell>
          <cell r="B556" t="str">
            <v>NB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0</v>
          </cell>
          <cell r="B557" t="str">
            <v>NB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0</v>
          </cell>
          <cell r="B558" t="str">
            <v>Marcas Descontinuadas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0</v>
          </cell>
        </row>
        <row r="560">
          <cell r="A560">
            <v>0</v>
          </cell>
          <cell r="B560" t="str">
            <v>Sub - Total Lic. Imp.</v>
          </cell>
          <cell r="D560">
            <v>426</v>
          </cell>
          <cell r="E560">
            <v>67</v>
          </cell>
          <cell r="F560">
            <v>160</v>
          </cell>
          <cell r="G560">
            <v>94</v>
          </cell>
          <cell r="H560">
            <v>75</v>
          </cell>
          <cell r="I560">
            <v>80</v>
          </cell>
          <cell r="J560">
            <v>101</v>
          </cell>
          <cell r="K560">
            <v>118</v>
          </cell>
          <cell r="L560">
            <v>137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255</v>
          </cell>
          <cell r="R560">
            <v>76</v>
          </cell>
          <cell r="S560">
            <v>506</v>
          </cell>
        </row>
        <row r="561">
          <cell r="A561">
            <v>0</v>
          </cell>
          <cell r="J561">
            <v>101</v>
          </cell>
        </row>
        <row r="562">
          <cell r="A562">
            <v>0</v>
          </cell>
          <cell r="B562" t="str">
            <v>Total Licores</v>
          </cell>
          <cell r="D562">
            <v>1607</v>
          </cell>
          <cell r="E562">
            <v>568</v>
          </cell>
          <cell r="F562">
            <v>815</v>
          </cell>
          <cell r="G562">
            <v>566</v>
          </cell>
          <cell r="H562">
            <v>443</v>
          </cell>
          <cell r="I562">
            <v>719</v>
          </cell>
          <cell r="J562">
            <v>790</v>
          </cell>
          <cell r="K562">
            <v>793</v>
          </cell>
          <cell r="L562">
            <v>884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2762</v>
          </cell>
          <cell r="R562">
            <v>737</v>
          </cell>
          <cell r="S562">
            <v>4565</v>
          </cell>
        </row>
        <row r="563">
          <cell r="A563">
            <v>0</v>
          </cell>
          <cell r="E563">
            <v>568</v>
          </cell>
          <cell r="F563">
            <v>815</v>
          </cell>
          <cell r="G563">
            <v>566</v>
          </cell>
          <cell r="H563">
            <v>443</v>
          </cell>
          <cell r="I563">
            <v>719</v>
          </cell>
          <cell r="J563">
            <v>790</v>
          </cell>
        </row>
        <row r="564">
          <cell r="A564">
            <v>0</v>
          </cell>
          <cell r="B564" t="str">
            <v>FÓSFOROS</v>
          </cell>
        </row>
        <row r="565">
          <cell r="A565">
            <v>91</v>
          </cell>
          <cell r="B565" t="str">
            <v>Integral</v>
          </cell>
          <cell r="D565">
            <v>133</v>
          </cell>
          <cell r="E565">
            <v>104</v>
          </cell>
          <cell r="F565">
            <v>180</v>
          </cell>
          <cell r="G565">
            <v>34</v>
          </cell>
          <cell r="H565">
            <v>4</v>
          </cell>
          <cell r="I565">
            <v>11</v>
          </cell>
          <cell r="J565">
            <v>11</v>
          </cell>
          <cell r="K565">
            <v>475</v>
          </cell>
          <cell r="L565">
            <v>114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832</v>
          </cell>
          <cell r="R565">
            <v>199</v>
          </cell>
          <cell r="S565">
            <v>1183</v>
          </cell>
          <cell r="T565">
            <v>260</v>
          </cell>
        </row>
        <row r="566">
          <cell r="A566">
            <v>92</v>
          </cell>
          <cell r="B566" t="str">
            <v>De Seguridad</v>
          </cell>
          <cell r="D566">
            <v>138</v>
          </cell>
          <cell r="E566">
            <v>121</v>
          </cell>
          <cell r="F566">
            <v>240</v>
          </cell>
          <cell r="G566">
            <v>84</v>
          </cell>
          <cell r="H566">
            <v>136</v>
          </cell>
          <cell r="I566">
            <v>100</v>
          </cell>
          <cell r="J566">
            <v>185</v>
          </cell>
          <cell r="K566">
            <v>506</v>
          </cell>
          <cell r="L566">
            <v>118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844</v>
          </cell>
          <cell r="R566">
            <v>209</v>
          </cell>
          <cell r="S566">
            <v>1168</v>
          </cell>
          <cell r="T566">
            <v>264</v>
          </cell>
        </row>
        <row r="567">
          <cell r="A567">
            <v>93</v>
          </cell>
          <cell r="B567" t="str">
            <v>El Sol Integral</v>
          </cell>
          <cell r="F567">
            <v>61</v>
          </cell>
          <cell r="G567">
            <v>105</v>
          </cell>
          <cell r="H567">
            <v>149</v>
          </cell>
          <cell r="I567">
            <v>135</v>
          </cell>
          <cell r="J567">
            <v>222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B568" t="str">
            <v>Total Fósforos</v>
          </cell>
          <cell r="D568">
            <v>271</v>
          </cell>
          <cell r="E568">
            <v>225</v>
          </cell>
          <cell r="F568">
            <v>481</v>
          </cell>
          <cell r="G568">
            <v>223</v>
          </cell>
          <cell r="H568">
            <v>289</v>
          </cell>
          <cell r="I568">
            <v>246</v>
          </cell>
          <cell r="J568">
            <v>418</v>
          </cell>
          <cell r="K568">
            <v>981</v>
          </cell>
          <cell r="L568">
            <v>232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1676</v>
          </cell>
          <cell r="R568">
            <v>408</v>
          </cell>
          <cell r="S568">
            <v>2351</v>
          </cell>
          <cell r="T568">
            <v>524</v>
          </cell>
        </row>
        <row r="569">
          <cell r="D569">
            <v>301</v>
          </cell>
          <cell r="E569">
            <v>225</v>
          </cell>
          <cell r="F569">
            <v>481</v>
          </cell>
          <cell r="G569">
            <v>223</v>
          </cell>
          <cell r="H569">
            <v>289</v>
          </cell>
          <cell r="I569">
            <v>246</v>
          </cell>
          <cell r="J569">
            <v>418</v>
          </cell>
        </row>
        <row r="570">
          <cell r="B570" t="str">
            <v>ALIMENTOS</v>
          </cell>
        </row>
        <row r="571">
          <cell r="B571" t="str">
            <v>Tang Sweet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B572" t="str">
            <v>Tang Semisweet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B573" t="str">
            <v>Jell - o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B574" t="str">
            <v>KRM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B575" t="str">
            <v>Salad Dressin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B576" t="str">
            <v>Cheese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B577" t="str">
            <v>Desserts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B578" t="str">
            <v>Cereal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B579" t="str">
            <v>Dinners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B580" t="str">
            <v>Coffee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B581" t="str">
            <v>Refrigerated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B582" t="str">
            <v>Marsmallows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B583" t="str">
            <v>Other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B584" t="str">
            <v>Confectionary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B585" t="str">
            <v>Miracle Whip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B586" t="str">
            <v>NB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B588" t="str">
            <v>TOTAL ALIMENTOS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90">
          <cell r="B590" t="str">
            <v>Total Todos los Productos</v>
          </cell>
          <cell r="D590">
            <v>9334</v>
          </cell>
          <cell r="E590">
            <v>6700</v>
          </cell>
          <cell r="F590">
            <v>6863</v>
          </cell>
          <cell r="G590">
            <v>5479</v>
          </cell>
          <cell r="H590">
            <v>4979</v>
          </cell>
          <cell r="I590">
            <v>6722</v>
          </cell>
          <cell r="J590">
            <v>7349</v>
          </cell>
          <cell r="K590">
            <v>7830</v>
          </cell>
          <cell r="L590">
            <v>6875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26820</v>
          </cell>
          <cell r="R590">
            <v>6567</v>
          </cell>
          <cell r="S590">
            <v>38282</v>
          </cell>
        </row>
        <row r="613">
          <cell r="A613">
            <v>0</v>
          </cell>
          <cell r="B613" t="str">
            <v>NB</v>
          </cell>
          <cell r="D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L613">
            <v>0</v>
          </cell>
          <cell r="M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X613">
            <v>0</v>
          </cell>
          <cell r="Y613">
            <v>0</v>
          </cell>
        </row>
        <row r="614">
          <cell r="A614">
            <v>0</v>
          </cell>
          <cell r="B614" t="str">
            <v>NB</v>
          </cell>
          <cell r="D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  <cell r="M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X614">
            <v>0</v>
          </cell>
          <cell r="Y614">
            <v>0</v>
          </cell>
        </row>
        <row r="615">
          <cell r="A615">
            <v>0</v>
          </cell>
          <cell r="B615" t="str">
            <v>NB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L615">
            <v>0</v>
          </cell>
          <cell r="M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X615">
            <v>0</v>
          </cell>
          <cell r="Y615">
            <v>0</v>
          </cell>
        </row>
        <row r="616">
          <cell r="A616">
            <v>0</v>
          </cell>
          <cell r="B616" t="str">
            <v>NB</v>
          </cell>
          <cell r="J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X616">
            <v>0</v>
          </cell>
          <cell r="Y616">
            <v>0</v>
          </cell>
        </row>
        <row r="617">
          <cell r="A617">
            <v>0</v>
          </cell>
          <cell r="B617" t="str">
            <v>NB</v>
          </cell>
          <cell r="J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X617">
            <v>0</v>
          </cell>
          <cell r="Y617">
            <v>0</v>
          </cell>
        </row>
        <row r="618">
          <cell r="A618">
            <v>0</v>
          </cell>
          <cell r="B618" t="str">
            <v>NB</v>
          </cell>
          <cell r="J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X618">
            <v>0</v>
          </cell>
          <cell r="Y618">
            <v>0</v>
          </cell>
        </row>
        <row r="619">
          <cell r="A619">
            <v>0</v>
          </cell>
          <cell r="B619" t="str">
            <v>NB</v>
          </cell>
          <cell r="J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X619">
            <v>0</v>
          </cell>
          <cell r="Y619">
            <v>0</v>
          </cell>
        </row>
        <row r="660">
          <cell r="A660">
            <v>0</v>
          </cell>
          <cell r="B660" t="str">
            <v>NB</v>
          </cell>
          <cell r="F660">
            <v>0</v>
          </cell>
          <cell r="G660">
            <v>0</v>
          </cell>
          <cell r="H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A661">
            <v>0</v>
          </cell>
          <cell r="B661" t="str">
            <v>NB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X661">
            <v>0</v>
          </cell>
          <cell r="Y661">
            <v>0</v>
          </cell>
          <cell r="Z661">
            <v>0</v>
          </cell>
        </row>
        <row r="662">
          <cell r="A662">
            <v>0</v>
          </cell>
          <cell r="B662" t="str">
            <v>NB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X662">
            <v>0</v>
          </cell>
          <cell r="Y662">
            <v>0</v>
          </cell>
          <cell r="Z662">
            <v>0</v>
          </cell>
        </row>
        <row r="663">
          <cell r="A663">
            <v>0</v>
          </cell>
          <cell r="B663" t="str">
            <v>NB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X663">
            <v>0</v>
          </cell>
          <cell r="Y663">
            <v>0</v>
          </cell>
          <cell r="Z663">
            <v>0</v>
          </cell>
        </row>
        <row r="664">
          <cell r="A664">
            <v>0</v>
          </cell>
          <cell r="B664" t="str">
            <v>NB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X664">
            <v>0</v>
          </cell>
          <cell r="Y664">
            <v>0</v>
          </cell>
          <cell r="Z664">
            <v>0</v>
          </cell>
        </row>
        <row r="674">
          <cell r="A674">
            <v>0</v>
          </cell>
          <cell r="B674" t="str">
            <v>NB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X674">
            <v>0</v>
          </cell>
          <cell r="Y674">
            <v>0</v>
          </cell>
        </row>
        <row r="675">
          <cell r="A675">
            <v>0</v>
          </cell>
          <cell r="B675" t="str">
            <v>NB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X675">
            <v>0</v>
          </cell>
          <cell r="Y675">
            <v>0</v>
          </cell>
        </row>
        <row r="711">
          <cell r="B711" t="str">
            <v>P R O E S A</v>
          </cell>
          <cell r="R711" t="str">
            <v>mes</v>
          </cell>
          <cell r="S711" t="str">
            <v>Acumulado a :</v>
          </cell>
        </row>
        <row r="712">
          <cell r="B712" t="str">
            <v>SHIPPING $ Dolares</v>
          </cell>
          <cell r="D712" t="str">
            <v>DIC</v>
          </cell>
          <cell r="E712" t="str">
            <v>ENE</v>
          </cell>
          <cell r="F712" t="str">
            <v>FEB</v>
          </cell>
          <cell r="G712" t="str">
            <v>MAR</v>
          </cell>
          <cell r="H712" t="str">
            <v>ABR</v>
          </cell>
          <cell r="I712" t="str">
            <v>MAY</v>
          </cell>
          <cell r="J712" t="str">
            <v>JUN</v>
          </cell>
          <cell r="K712" t="str">
            <v>JUL</v>
          </cell>
          <cell r="L712" t="str">
            <v>AGO</v>
          </cell>
          <cell r="M712" t="str">
            <v>SEP</v>
          </cell>
          <cell r="N712" t="str">
            <v>OCT</v>
          </cell>
          <cell r="O712" t="str">
            <v>NOV</v>
          </cell>
          <cell r="P712" t="str">
            <v>DIC</v>
          </cell>
          <cell r="Q712" t="str">
            <v>ENE - DIC</v>
          </cell>
          <cell r="R712" t="str">
            <v>ABR</v>
          </cell>
          <cell r="S712" t="str">
            <v>DIC- NOV</v>
          </cell>
          <cell r="X712" t="str">
            <v>Per Mil</v>
          </cell>
        </row>
        <row r="713">
          <cell r="B713" t="str">
            <v>UNIDADES / CIGARRILLOS</v>
          </cell>
          <cell r="X713" t="str">
            <v>Dic-Nov</v>
          </cell>
        </row>
        <row r="714">
          <cell r="A714">
            <v>1</v>
          </cell>
          <cell r="B714" t="str">
            <v>Marlboro</v>
          </cell>
          <cell r="D714">
            <v>7</v>
          </cell>
          <cell r="E714">
            <v>5</v>
          </cell>
          <cell r="F714">
            <v>3</v>
          </cell>
          <cell r="G714">
            <v>4</v>
          </cell>
          <cell r="H714">
            <v>4</v>
          </cell>
          <cell r="I714">
            <v>3</v>
          </cell>
          <cell r="J714">
            <v>3</v>
          </cell>
          <cell r="K714">
            <v>4</v>
          </cell>
          <cell r="L714">
            <v>3</v>
          </cell>
          <cell r="M714" t="e">
            <v>#DIV/0!</v>
          </cell>
          <cell r="N714">
            <v>0</v>
          </cell>
          <cell r="O714">
            <v>0</v>
          </cell>
          <cell r="P714">
            <v>0</v>
          </cell>
          <cell r="Q714">
            <v>18</v>
          </cell>
          <cell r="R714">
            <v>5</v>
          </cell>
          <cell r="S714">
            <v>22</v>
          </cell>
          <cell r="T714">
            <v>5</v>
          </cell>
          <cell r="W714">
            <v>1</v>
          </cell>
          <cell r="X714">
            <v>0.56555269922879181</v>
          </cell>
        </row>
        <row r="715">
          <cell r="A715">
            <v>2</v>
          </cell>
          <cell r="B715" t="str">
            <v>Marlboro 10</v>
          </cell>
          <cell r="D715">
            <v>2</v>
          </cell>
          <cell r="E715">
            <v>2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>
            <v>1</v>
          </cell>
          <cell r="K715">
            <v>1</v>
          </cell>
          <cell r="L715">
            <v>1</v>
          </cell>
          <cell r="M715" t="e">
            <v>#DIV/0!</v>
          </cell>
          <cell r="N715">
            <v>0</v>
          </cell>
          <cell r="O715">
            <v>0</v>
          </cell>
          <cell r="P715">
            <v>0</v>
          </cell>
          <cell r="Q715">
            <v>4</v>
          </cell>
          <cell r="R715">
            <v>1</v>
          </cell>
          <cell r="S715">
            <v>5</v>
          </cell>
          <cell r="T715">
            <v>1</v>
          </cell>
          <cell r="W715">
            <v>0</v>
          </cell>
          <cell r="X715">
            <v>0.49504950495049505</v>
          </cell>
        </row>
        <row r="716">
          <cell r="A716">
            <v>3</v>
          </cell>
          <cell r="B716" t="str">
            <v>Marlboro Ligths</v>
          </cell>
          <cell r="D716">
            <v>12</v>
          </cell>
          <cell r="E716">
            <v>9</v>
          </cell>
          <cell r="F716">
            <v>5</v>
          </cell>
          <cell r="G716">
            <v>6</v>
          </cell>
          <cell r="H716">
            <v>6</v>
          </cell>
          <cell r="I716">
            <v>4</v>
          </cell>
          <cell r="J716">
            <v>4</v>
          </cell>
          <cell r="K716">
            <v>6</v>
          </cell>
          <cell r="L716">
            <v>6</v>
          </cell>
          <cell r="M716" t="e">
            <v>#DIV/0!</v>
          </cell>
          <cell r="N716">
            <v>0</v>
          </cell>
          <cell r="O716">
            <v>0</v>
          </cell>
          <cell r="P716">
            <v>0</v>
          </cell>
          <cell r="Q716">
            <v>27</v>
          </cell>
          <cell r="R716">
            <v>8</v>
          </cell>
          <cell r="S716">
            <v>34</v>
          </cell>
          <cell r="T716">
            <v>7</v>
          </cell>
          <cell r="W716">
            <v>2</v>
          </cell>
          <cell r="X716">
            <v>0.55646481178396068</v>
          </cell>
        </row>
        <row r="717">
          <cell r="A717">
            <v>4</v>
          </cell>
          <cell r="B717" t="str">
            <v>Marlboro Ligths 10</v>
          </cell>
          <cell r="D717">
            <v>5</v>
          </cell>
          <cell r="E717">
            <v>4</v>
          </cell>
          <cell r="F717">
            <v>2</v>
          </cell>
          <cell r="G717">
            <v>3</v>
          </cell>
          <cell r="H717">
            <v>3</v>
          </cell>
          <cell r="I717">
            <v>2</v>
          </cell>
          <cell r="J717">
            <v>2</v>
          </cell>
          <cell r="K717">
            <v>2</v>
          </cell>
          <cell r="L717">
            <v>2</v>
          </cell>
          <cell r="M717" t="e">
            <v>#DIV/0!</v>
          </cell>
          <cell r="N717">
            <v>0</v>
          </cell>
          <cell r="O717">
            <v>0</v>
          </cell>
          <cell r="P717">
            <v>0</v>
          </cell>
          <cell r="Q717">
            <v>10</v>
          </cell>
          <cell r="R717">
            <v>3</v>
          </cell>
          <cell r="S717">
            <v>12</v>
          </cell>
          <cell r="T717">
            <v>2</v>
          </cell>
          <cell r="W717">
            <v>1</v>
          </cell>
          <cell r="X717">
            <v>0.56338028169014087</v>
          </cell>
        </row>
        <row r="718">
          <cell r="A718">
            <v>5</v>
          </cell>
          <cell r="B718" t="str">
            <v>Marlboro Menthol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  <cell r="X718">
            <v>0</v>
          </cell>
        </row>
        <row r="719">
          <cell r="A719">
            <v>6</v>
          </cell>
          <cell r="B719" t="str">
            <v>Marlboro Menthol 10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  <cell r="X719">
            <v>0</v>
          </cell>
        </row>
        <row r="720">
          <cell r="A720">
            <v>7</v>
          </cell>
          <cell r="B720" t="str">
            <v>Lark 20</v>
          </cell>
          <cell r="D720">
            <v>40</v>
          </cell>
          <cell r="E720">
            <v>26</v>
          </cell>
          <cell r="F720">
            <v>15</v>
          </cell>
          <cell r="G720">
            <v>19</v>
          </cell>
          <cell r="H720">
            <v>18</v>
          </cell>
          <cell r="I720">
            <v>15</v>
          </cell>
          <cell r="J720">
            <v>15</v>
          </cell>
          <cell r="K720">
            <v>21</v>
          </cell>
          <cell r="L720">
            <v>20</v>
          </cell>
          <cell r="M720" t="e">
            <v>#DIV/0!</v>
          </cell>
          <cell r="N720">
            <v>0</v>
          </cell>
          <cell r="O720">
            <v>0</v>
          </cell>
          <cell r="P720">
            <v>0</v>
          </cell>
          <cell r="Q720">
            <v>102</v>
          </cell>
          <cell r="R720">
            <v>28</v>
          </cell>
          <cell r="S720">
            <v>134</v>
          </cell>
          <cell r="T720">
            <v>29</v>
          </cell>
          <cell r="W720">
            <v>9</v>
          </cell>
          <cell r="X720">
            <v>0.56972789115646261</v>
          </cell>
        </row>
        <row r="721">
          <cell r="A721">
            <v>8</v>
          </cell>
          <cell r="B721" t="str">
            <v>Lark 10</v>
          </cell>
          <cell r="D721">
            <v>13</v>
          </cell>
          <cell r="E721">
            <v>10</v>
          </cell>
          <cell r="F721">
            <v>6</v>
          </cell>
          <cell r="G721">
            <v>7</v>
          </cell>
          <cell r="H721">
            <v>8</v>
          </cell>
          <cell r="I721">
            <v>6</v>
          </cell>
          <cell r="J721">
            <v>5</v>
          </cell>
          <cell r="K721">
            <v>7</v>
          </cell>
          <cell r="L721">
            <v>7</v>
          </cell>
          <cell r="M721" t="e">
            <v>#DIV/0!</v>
          </cell>
          <cell r="N721">
            <v>0</v>
          </cell>
          <cell r="O721">
            <v>0</v>
          </cell>
          <cell r="P721">
            <v>0</v>
          </cell>
          <cell r="Q721">
            <v>32</v>
          </cell>
          <cell r="R721">
            <v>9</v>
          </cell>
          <cell r="S721">
            <v>40</v>
          </cell>
          <cell r="T721">
            <v>9</v>
          </cell>
          <cell r="W721">
            <v>3</v>
          </cell>
          <cell r="X721">
            <v>0.57636887608069176</v>
          </cell>
        </row>
        <row r="722">
          <cell r="A722">
            <v>9</v>
          </cell>
          <cell r="B722" t="str">
            <v>Lark Ligths 20</v>
          </cell>
          <cell r="D722">
            <v>1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1</v>
          </cell>
          <cell r="L722">
            <v>1</v>
          </cell>
          <cell r="M722" t="e">
            <v>#DIV/0!</v>
          </cell>
          <cell r="N722">
            <v>0</v>
          </cell>
          <cell r="O722">
            <v>0</v>
          </cell>
          <cell r="P722">
            <v>0</v>
          </cell>
          <cell r="Q722">
            <v>4</v>
          </cell>
          <cell r="R722">
            <v>1</v>
          </cell>
          <cell r="S722">
            <v>5</v>
          </cell>
          <cell r="T722">
            <v>1</v>
          </cell>
          <cell r="W722">
            <v>0</v>
          </cell>
          <cell r="X722">
            <v>0.51546391752577325</v>
          </cell>
        </row>
        <row r="723">
          <cell r="A723">
            <v>10</v>
          </cell>
          <cell r="B723" t="str">
            <v>Lark Lights 10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 t="e">
            <v>#DIV/0!</v>
          </cell>
          <cell r="N723">
            <v>0</v>
          </cell>
          <cell r="O723">
            <v>0</v>
          </cell>
          <cell r="P723">
            <v>0</v>
          </cell>
          <cell r="Q723">
            <v>1</v>
          </cell>
          <cell r="R723">
            <v>0</v>
          </cell>
          <cell r="S723">
            <v>1</v>
          </cell>
          <cell r="T723">
            <v>1</v>
          </cell>
          <cell r="W723">
            <v>0</v>
          </cell>
          <cell r="X723">
            <v>0.4</v>
          </cell>
        </row>
        <row r="724">
          <cell r="A724">
            <v>11</v>
          </cell>
          <cell r="B724" t="str">
            <v>Lider 20</v>
          </cell>
          <cell r="D724">
            <v>47</v>
          </cell>
          <cell r="E724">
            <v>27</v>
          </cell>
          <cell r="F724">
            <v>18</v>
          </cell>
          <cell r="G724">
            <v>22</v>
          </cell>
          <cell r="H724">
            <v>22</v>
          </cell>
          <cell r="I724">
            <v>18</v>
          </cell>
          <cell r="J724">
            <v>18</v>
          </cell>
          <cell r="K724">
            <v>22</v>
          </cell>
          <cell r="L724">
            <v>21</v>
          </cell>
          <cell r="M724" t="e">
            <v>#DIV/0!</v>
          </cell>
          <cell r="N724">
            <v>0</v>
          </cell>
          <cell r="O724">
            <v>0</v>
          </cell>
          <cell r="P724">
            <v>0</v>
          </cell>
          <cell r="Q724">
            <v>116</v>
          </cell>
          <cell r="R724">
            <v>29</v>
          </cell>
          <cell r="S724">
            <v>149</v>
          </cell>
          <cell r="T724">
            <v>33</v>
          </cell>
          <cell r="W724">
            <v>10</v>
          </cell>
          <cell r="X724">
            <v>0.57864077669902914</v>
          </cell>
        </row>
        <row r="725">
          <cell r="A725">
            <v>12</v>
          </cell>
          <cell r="B725" t="str">
            <v>Lider 10</v>
          </cell>
          <cell r="D725">
            <v>10</v>
          </cell>
          <cell r="E725">
            <v>6</v>
          </cell>
          <cell r="F725">
            <v>3</v>
          </cell>
          <cell r="G725">
            <v>5</v>
          </cell>
          <cell r="H725">
            <v>5</v>
          </cell>
          <cell r="I725">
            <v>4</v>
          </cell>
          <cell r="J725">
            <v>4</v>
          </cell>
          <cell r="K725">
            <v>5</v>
          </cell>
          <cell r="L725">
            <v>4</v>
          </cell>
          <cell r="M725" t="e">
            <v>#DIV/0!</v>
          </cell>
          <cell r="N725">
            <v>0</v>
          </cell>
          <cell r="O725">
            <v>0</v>
          </cell>
          <cell r="P725">
            <v>0</v>
          </cell>
          <cell r="Q725">
            <v>24</v>
          </cell>
          <cell r="R725">
            <v>7</v>
          </cell>
          <cell r="S725">
            <v>30</v>
          </cell>
          <cell r="T725">
            <v>7</v>
          </cell>
          <cell r="W725">
            <v>2</v>
          </cell>
          <cell r="X725">
            <v>0.5791505791505791</v>
          </cell>
        </row>
        <row r="726">
          <cell r="A726">
            <v>13</v>
          </cell>
          <cell r="B726" t="str">
            <v>Lider Extra Suave 20</v>
          </cell>
          <cell r="D726">
            <v>1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1</v>
          </cell>
          <cell r="L726">
            <v>0</v>
          </cell>
          <cell r="M726" t="e">
            <v>#DIV/0!</v>
          </cell>
          <cell r="N726">
            <v>0</v>
          </cell>
          <cell r="O726">
            <v>0</v>
          </cell>
          <cell r="P726">
            <v>0</v>
          </cell>
          <cell r="Q726">
            <v>4</v>
          </cell>
          <cell r="R726">
            <v>1</v>
          </cell>
          <cell r="S726">
            <v>5</v>
          </cell>
          <cell r="T726">
            <v>1</v>
          </cell>
          <cell r="W726">
            <v>0</v>
          </cell>
          <cell r="X726">
            <v>0.57471264367816099</v>
          </cell>
        </row>
        <row r="727">
          <cell r="A727">
            <v>14</v>
          </cell>
          <cell r="B727" t="str">
            <v>Lider Extra Suave 10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 t="e">
            <v>#DIV/0!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  <cell r="X727">
            <v>0</v>
          </cell>
        </row>
        <row r="728">
          <cell r="A728">
            <v>15</v>
          </cell>
          <cell r="B728" t="str">
            <v>Belmont</v>
          </cell>
          <cell r="D728">
            <v>59</v>
          </cell>
          <cell r="E728">
            <v>36</v>
          </cell>
          <cell r="F728">
            <v>22</v>
          </cell>
          <cell r="G728">
            <v>29</v>
          </cell>
          <cell r="H728">
            <v>28</v>
          </cell>
          <cell r="I728">
            <v>22</v>
          </cell>
          <cell r="J728">
            <v>21</v>
          </cell>
          <cell r="K728">
            <v>34</v>
          </cell>
          <cell r="L728">
            <v>32</v>
          </cell>
          <cell r="M728" t="e">
            <v>#DIV/0!</v>
          </cell>
          <cell r="N728">
            <v>0</v>
          </cell>
          <cell r="O728">
            <v>0</v>
          </cell>
          <cell r="P728">
            <v>0</v>
          </cell>
          <cell r="Q728">
            <v>205</v>
          </cell>
          <cell r="R728">
            <v>54</v>
          </cell>
          <cell r="S728">
            <v>268</v>
          </cell>
          <cell r="T728">
            <v>60</v>
          </cell>
          <cell r="W728">
            <v>17</v>
          </cell>
          <cell r="X728">
            <v>0.58235549760973482</v>
          </cell>
        </row>
        <row r="729">
          <cell r="A729">
            <v>16</v>
          </cell>
          <cell r="B729" t="str">
            <v>Belmont 10</v>
          </cell>
          <cell r="D729">
            <v>12</v>
          </cell>
          <cell r="E729">
            <v>8</v>
          </cell>
          <cell r="F729">
            <v>5</v>
          </cell>
          <cell r="G729">
            <v>6</v>
          </cell>
          <cell r="H729">
            <v>8</v>
          </cell>
          <cell r="I729">
            <v>6</v>
          </cell>
          <cell r="J729">
            <v>5</v>
          </cell>
          <cell r="K729">
            <v>7</v>
          </cell>
          <cell r="L729">
            <v>7</v>
          </cell>
          <cell r="M729" t="e">
            <v>#DIV/0!</v>
          </cell>
          <cell r="N729">
            <v>0</v>
          </cell>
          <cell r="O729">
            <v>0</v>
          </cell>
          <cell r="P729">
            <v>0</v>
          </cell>
          <cell r="Q729">
            <v>42</v>
          </cell>
          <cell r="R729">
            <v>11</v>
          </cell>
          <cell r="S729">
            <v>56</v>
          </cell>
          <cell r="T729">
            <v>11</v>
          </cell>
          <cell r="W729">
            <v>3</v>
          </cell>
          <cell r="X729">
            <v>0.58516196447230928</v>
          </cell>
        </row>
        <row r="730">
          <cell r="A730">
            <v>17</v>
          </cell>
          <cell r="B730" t="str">
            <v>Belmont Mentol 20</v>
          </cell>
          <cell r="D730">
            <v>3</v>
          </cell>
          <cell r="E730">
            <v>2</v>
          </cell>
          <cell r="F730">
            <v>1</v>
          </cell>
          <cell r="G730">
            <v>2</v>
          </cell>
          <cell r="H730">
            <v>2</v>
          </cell>
          <cell r="I730">
            <v>1</v>
          </cell>
          <cell r="J730">
            <v>1</v>
          </cell>
          <cell r="K730">
            <v>2</v>
          </cell>
          <cell r="L730">
            <v>2</v>
          </cell>
          <cell r="M730" t="e">
            <v>#DIV/0!</v>
          </cell>
          <cell r="N730">
            <v>0</v>
          </cell>
          <cell r="O730">
            <v>0</v>
          </cell>
          <cell r="P730">
            <v>0</v>
          </cell>
          <cell r="Q730">
            <v>8</v>
          </cell>
          <cell r="R730">
            <v>3</v>
          </cell>
          <cell r="S730">
            <v>8</v>
          </cell>
          <cell r="T730">
            <v>2</v>
          </cell>
          <cell r="W730">
            <v>1</v>
          </cell>
          <cell r="X730">
            <v>0.59259259259259256</v>
          </cell>
        </row>
        <row r="731">
          <cell r="A731">
            <v>0</v>
          </cell>
          <cell r="B731" t="str">
            <v>NB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  <cell r="X731">
            <v>0</v>
          </cell>
        </row>
        <row r="732">
          <cell r="A732">
            <v>0</v>
          </cell>
          <cell r="B732" t="str">
            <v>NB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X732">
            <v>0</v>
          </cell>
        </row>
        <row r="733">
          <cell r="A733">
            <v>0</v>
          </cell>
          <cell r="B733" t="str">
            <v>NB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X733">
            <v>0</v>
          </cell>
        </row>
        <row r="734">
          <cell r="A734">
            <v>0</v>
          </cell>
          <cell r="B734" t="str">
            <v>NB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X734">
            <v>0</v>
          </cell>
        </row>
        <row r="735">
          <cell r="A735">
            <v>0</v>
          </cell>
          <cell r="B735" t="str">
            <v>NB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X735">
            <v>0</v>
          </cell>
        </row>
        <row r="736">
          <cell r="A736">
            <v>0</v>
          </cell>
          <cell r="B736" t="str">
            <v>NB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X736">
            <v>0</v>
          </cell>
        </row>
        <row r="737">
          <cell r="A737">
            <v>0</v>
          </cell>
          <cell r="B737" t="str">
            <v>NB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X737">
            <v>0</v>
          </cell>
        </row>
        <row r="738">
          <cell r="A738">
            <v>0</v>
          </cell>
          <cell r="B738" t="str">
            <v>NB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X738">
            <v>0</v>
          </cell>
        </row>
        <row r="739">
          <cell r="A739">
            <v>0</v>
          </cell>
        </row>
        <row r="740">
          <cell r="A740">
            <v>0</v>
          </cell>
          <cell r="B740" t="str">
            <v>Sub-Total TANASA</v>
          </cell>
          <cell r="D740">
            <v>212</v>
          </cell>
          <cell r="E740">
            <v>136</v>
          </cell>
          <cell r="F740">
            <v>81</v>
          </cell>
          <cell r="G740">
            <v>105</v>
          </cell>
          <cell r="H740">
            <v>105</v>
          </cell>
          <cell r="I740">
            <v>82</v>
          </cell>
          <cell r="J740">
            <v>79</v>
          </cell>
          <cell r="K740">
            <v>113</v>
          </cell>
          <cell r="L740">
            <v>106</v>
          </cell>
          <cell r="M740" t="e">
            <v>#DIV/0!</v>
          </cell>
          <cell r="N740">
            <v>0</v>
          </cell>
          <cell r="O740">
            <v>0</v>
          </cell>
          <cell r="P740">
            <v>0</v>
          </cell>
          <cell r="Q740">
            <v>597</v>
          </cell>
          <cell r="R740">
            <v>160</v>
          </cell>
          <cell r="S740">
            <v>769</v>
          </cell>
          <cell r="W740">
            <v>49</v>
          </cell>
          <cell r="X740">
            <v>0.5746525183081751</v>
          </cell>
        </row>
        <row r="741">
          <cell r="A741">
            <v>0</v>
          </cell>
        </row>
        <row r="742">
          <cell r="A742">
            <v>0</v>
          </cell>
          <cell r="B742" t="str">
            <v>Mont Blanc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X742">
            <v>0</v>
          </cell>
        </row>
        <row r="743">
          <cell r="A743">
            <v>0</v>
          </cell>
          <cell r="B743" t="str">
            <v>Rubios 20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X743">
            <v>0</v>
          </cell>
        </row>
        <row r="744">
          <cell r="A744">
            <v>0</v>
          </cell>
          <cell r="B744" t="str">
            <v>Rubios 10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X744">
            <v>0</v>
          </cell>
        </row>
        <row r="745">
          <cell r="A745">
            <v>18</v>
          </cell>
          <cell r="B745" t="str">
            <v>King Regular</v>
          </cell>
          <cell r="D745">
            <v>1</v>
          </cell>
          <cell r="E745">
            <v>1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1</v>
          </cell>
          <cell r="L745">
            <v>1</v>
          </cell>
          <cell r="M745" t="e">
            <v>#DIV/0!</v>
          </cell>
          <cell r="N745">
            <v>0</v>
          </cell>
          <cell r="O745">
            <v>0</v>
          </cell>
          <cell r="P745">
            <v>0</v>
          </cell>
          <cell r="Q745">
            <v>4</v>
          </cell>
          <cell r="R745">
            <v>1</v>
          </cell>
          <cell r="S745">
            <v>5</v>
          </cell>
          <cell r="T745">
            <v>1</v>
          </cell>
          <cell r="W745">
            <v>0</v>
          </cell>
          <cell r="X745">
            <v>0.67567567567567577</v>
          </cell>
        </row>
        <row r="746">
          <cell r="A746">
            <v>19</v>
          </cell>
          <cell r="B746" t="str">
            <v>Full Dorado</v>
          </cell>
          <cell r="D746">
            <v>1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 t="e">
            <v>#DIV/0!</v>
          </cell>
          <cell r="N746">
            <v>0</v>
          </cell>
          <cell r="O746">
            <v>0</v>
          </cell>
          <cell r="P746">
            <v>0</v>
          </cell>
          <cell r="Q746">
            <v>3</v>
          </cell>
          <cell r="R746">
            <v>1</v>
          </cell>
          <cell r="S746">
            <v>4</v>
          </cell>
          <cell r="T746">
            <v>1</v>
          </cell>
          <cell r="W746">
            <v>0</v>
          </cell>
          <cell r="X746">
            <v>0.76923076923076916</v>
          </cell>
        </row>
        <row r="747">
          <cell r="A747">
            <v>20</v>
          </cell>
          <cell r="B747" t="str">
            <v>Full Regular</v>
          </cell>
          <cell r="D747">
            <v>8</v>
          </cell>
          <cell r="E747">
            <v>5</v>
          </cell>
          <cell r="F747">
            <v>3</v>
          </cell>
          <cell r="G747">
            <v>4</v>
          </cell>
          <cell r="H747">
            <v>4</v>
          </cell>
          <cell r="I747">
            <v>3</v>
          </cell>
          <cell r="J747">
            <v>3</v>
          </cell>
          <cell r="K747">
            <v>5</v>
          </cell>
          <cell r="L747">
            <v>4</v>
          </cell>
          <cell r="M747" t="e">
            <v>#DIV/0!</v>
          </cell>
          <cell r="N747">
            <v>0</v>
          </cell>
          <cell r="O747">
            <v>0</v>
          </cell>
          <cell r="P747">
            <v>0</v>
          </cell>
          <cell r="Q747">
            <v>26</v>
          </cell>
          <cell r="R747">
            <v>7</v>
          </cell>
          <cell r="S747">
            <v>33</v>
          </cell>
          <cell r="T747">
            <v>7</v>
          </cell>
          <cell r="W747">
            <v>2</v>
          </cell>
          <cell r="X747">
            <v>0.56994818652849744</v>
          </cell>
        </row>
        <row r="748">
          <cell r="A748">
            <v>0</v>
          </cell>
          <cell r="B748" t="str">
            <v>Full Frontera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X748">
            <v>0</v>
          </cell>
        </row>
        <row r="749">
          <cell r="A749">
            <v>0</v>
          </cell>
          <cell r="B749" t="str">
            <v>Superior Filtro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X749">
            <v>0</v>
          </cell>
        </row>
        <row r="750">
          <cell r="A750">
            <v>0</v>
          </cell>
          <cell r="B750" t="str">
            <v>Marcas Descontinuadas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X750">
            <v>0</v>
          </cell>
        </row>
        <row r="751">
          <cell r="A751">
            <v>0</v>
          </cell>
        </row>
        <row r="752">
          <cell r="A752">
            <v>0</v>
          </cell>
          <cell r="B752" t="str">
            <v>Sub-Total E P</v>
          </cell>
          <cell r="D752">
            <v>10</v>
          </cell>
          <cell r="E752">
            <v>6</v>
          </cell>
          <cell r="F752">
            <v>3</v>
          </cell>
          <cell r="G752">
            <v>4</v>
          </cell>
          <cell r="H752">
            <v>4</v>
          </cell>
          <cell r="I752">
            <v>3</v>
          </cell>
          <cell r="J752">
            <v>3</v>
          </cell>
          <cell r="K752">
            <v>6</v>
          </cell>
          <cell r="L752">
            <v>5</v>
          </cell>
          <cell r="M752" t="e">
            <v>#DIV/0!</v>
          </cell>
          <cell r="N752">
            <v>0</v>
          </cell>
          <cell r="O752">
            <v>0</v>
          </cell>
          <cell r="P752">
            <v>0</v>
          </cell>
          <cell r="Q752">
            <v>33</v>
          </cell>
          <cell r="R752">
            <v>9</v>
          </cell>
          <cell r="S752">
            <v>42</v>
          </cell>
          <cell r="W752">
            <v>2</v>
          </cell>
          <cell r="X752">
            <v>0.5957446808510638</v>
          </cell>
        </row>
        <row r="753">
          <cell r="A753">
            <v>0</v>
          </cell>
        </row>
        <row r="754">
          <cell r="A754">
            <v>0</v>
          </cell>
          <cell r="B754" t="str">
            <v>Total Cigarrillos</v>
          </cell>
          <cell r="D754">
            <v>222</v>
          </cell>
          <cell r="E754">
            <v>142</v>
          </cell>
          <cell r="F754">
            <v>84</v>
          </cell>
          <cell r="G754">
            <v>109</v>
          </cell>
          <cell r="H754">
            <v>109</v>
          </cell>
          <cell r="I754">
            <v>85</v>
          </cell>
          <cell r="J754">
            <v>82</v>
          </cell>
          <cell r="K754">
            <v>119</v>
          </cell>
          <cell r="L754">
            <v>111</v>
          </cell>
          <cell r="M754" t="e">
            <v>#DIV/0!</v>
          </cell>
          <cell r="N754">
            <v>0</v>
          </cell>
          <cell r="O754">
            <v>0</v>
          </cell>
          <cell r="P754">
            <v>0</v>
          </cell>
          <cell r="Q754">
            <v>630</v>
          </cell>
          <cell r="R754">
            <v>169</v>
          </cell>
          <cell r="S754">
            <v>811</v>
          </cell>
          <cell r="X754">
            <v>0.57570809966635905</v>
          </cell>
        </row>
        <row r="755">
          <cell r="A755">
            <v>0</v>
          </cell>
          <cell r="K755">
            <v>114</v>
          </cell>
        </row>
        <row r="756">
          <cell r="A756">
            <v>0</v>
          </cell>
          <cell r="B756" t="str">
            <v>L I C O R E S</v>
          </cell>
        </row>
        <row r="757">
          <cell r="A757">
            <v>41</v>
          </cell>
          <cell r="B757" t="str">
            <v>Larios Vodka</v>
          </cell>
          <cell r="D757">
            <v>7</v>
          </cell>
          <cell r="E757">
            <v>1</v>
          </cell>
          <cell r="F757">
            <v>2</v>
          </cell>
          <cell r="G757">
            <v>2</v>
          </cell>
          <cell r="H757">
            <v>2</v>
          </cell>
          <cell r="I757">
            <v>2</v>
          </cell>
          <cell r="J757">
            <v>2</v>
          </cell>
          <cell r="K757">
            <v>2</v>
          </cell>
          <cell r="L757">
            <v>3</v>
          </cell>
          <cell r="M757" t="e">
            <v>#DIV/0!</v>
          </cell>
          <cell r="N757">
            <v>0</v>
          </cell>
          <cell r="O757">
            <v>0</v>
          </cell>
          <cell r="P757">
            <v>0</v>
          </cell>
          <cell r="Q757">
            <v>9</v>
          </cell>
          <cell r="R757">
            <v>3</v>
          </cell>
          <cell r="S757">
            <v>11</v>
          </cell>
          <cell r="T757">
            <v>2</v>
          </cell>
        </row>
        <row r="758">
          <cell r="A758">
            <v>42</v>
          </cell>
          <cell r="B758" t="str">
            <v>Larios Vodka 1/2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43</v>
          </cell>
          <cell r="B759" t="str">
            <v>Larios Gin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 t="e">
            <v>#DIV/0!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44</v>
          </cell>
          <cell r="B760" t="str">
            <v>Larios Brandy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 t="e">
            <v>#DIV/0!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49</v>
          </cell>
          <cell r="B761" t="str">
            <v>Castillo Oro</v>
          </cell>
          <cell r="D761">
            <v>3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>
            <v>1</v>
          </cell>
          <cell r="K761">
            <v>1</v>
          </cell>
          <cell r="L761">
            <v>1</v>
          </cell>
          <cell r="M761" t="e">
            <v>#DIV/0!</v>
          </cell>
          <cell r="N761">
            <v>0</v>
          </cell>
          <cell r="O761">
            <v>0</v>
          </cell>
          <cell r="P761">
            <v>0</v>
          </cell>
          <cell r="Q761">
            <v>4</v>
          </cell>
          <cell r="R761">
            <v>1</v>
          </cell>
          <cell r="S761">
            <v>5</v>
          </cell>
          <cell r="T761">
            <v>1</v>
          </cell>
        </row>
        <row r="762">
          <cell r="A762">
            <v>51</v>
          </cell>
          <cell r="B762" t="str">
            <v>Castillo Oro 1/2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50</v>
          </cell>
          <cell r="B763" t="str">
            <v>Castillo Blanco</v>
          </cell>
          <cell r="D763">
            <v>20</v>
          </cell>
          <cell r="E763">
            <v>7</v>
          </cell>
          <cell r="F763">
            <v>7</v>
          </cell>
          <cell r="G763">
            <v>6</v>
          </cell>
          <cell r="H763">
            <v>6</v>
          </cell>
          <cell r="I763">
            <v>9</v>
          </cell>
          <cell r="J763">
            <v>6</v>
          </cell>
          <cell r="K763">
            <v>10</v>
          </cell>
          <cell r="L763">
            <v>10</v>
          </cell>
          <cell r="M763" t="e">
            <v>#DIV/0!</v>
          </cell>
          <cell r="N763">
            <v>0</v>
          </cell>
          <cell r="O763">
            <v>0</v>
          </cell>
          <cell r="P763">
            <v>0</v>
          </cell>
          <cell r="Q763">
            <v>25</v>
          </cell>
          <cell r="R763">
            <v>8</v>
          </cell>
          <cell r="S763">
            <v>34</v>
          </cell>
          <cell r="T763">
            <v>7</v>
          </cell>
        </row>
        <row r="764">
          <cell r="A764">
            <v>52</v>
          </cell>
          <cell r="B764" t="str">
            <v>Castillo Blanco 1/2</v>
          </cell>
          <cell r="D764">
            <v>3</v>
          </cell>
          <cell r="E764">
            <v>1</v>
          </cell>
          <cell r="F764">
            <v>1</v>
          </cell>
          <cell r="G764">
            <v>1</v>
          </cell>
          <cell r="H764">
            <v>1</v>
          </cell>
          <cell r="I764">
            <v>1</v>
          </cell>
          <cell r="J764">
            <v>1</v>
          </cell>
          <cell r="K764">
            <v>1</v>
          </cell>
          <cell r="L764">
            <v>1</v>
          </cell>
          <cell r="M764" t="e">
            <v>#DIV/0!</v>
          </cell>
          <cell r="N764">
            <v>0</v>
          </cell>
          <cell r="O764">
            <v>0</v>
          </cell>
          <cell r="P764">
            <v>0</v>
          </cell>
          <cell r="Q764">
            <v>4</v>
          </cell>
          <cell r="R764">
            <v>1</v>
          </cell>
          <cell r="S764">
            <v>5</v>
          </cell>
          <cell r="T764">
            <v>1</v>
          </cell>
        </row>
        <row r="765">
          <cell r="A765">
            <v>54</v>
          </cell>
          <cell r="B765" t="str">
            <v>Castillo Rum Premium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45</v>
          </cell>
          <cell r="B766" t="str">
            <v>Estelar Oro</v>
          </cell>
          <cell r="D766">
            <v>43</v>
          </cell>
          <cell r="E766">
            <v>8</v>
          </cell>
          <cell r="F766">
            <v>9</v>
          </cell>
          <cell r="G766">
            <v>9</v>
          </cell>
          <cell r="H766">
            <v>13</v>
          </cell>
          <cell r="I766">
            <v>15</v>
          </cell>
          <cell r="J766">
            <v>12</v>
          </cell>
          <cell r="K766">
            <v>10</v>
          </cell>
          <cell r="L766">
            <v>12</v>
          </cell>
          <cell r="M766" t="e">
            <v>#DIV/0!</v>
          </cell>
          <cell r="N766">
            <v>0</v>
          </cell>
          <cell r="O766">
            <v>0</v>
          </cell>
          <cell r="P766">
            <v>0</v>
          </cell>
          <cell r="Q766">
            <v>63</v>
          </cell>
          <cell r="R766">
            <v>17</v>
          </cell>
          <cell r="S766">
            <v>73</v>
          </cell>
          <cell r="T766">
            <v>16</v>
          </cell>
        </row>
        <row r="767">
          <cell r="A767">
            <v>46</v>
          </cell>
          <cell r="B767" t="str">
            <v>Estelar Oro 1/2</v>
          </cell>
          <cell r="D767">
            <v>3</v>
          </cell>
          <cell r="E767">
            <v>2</v>
          </cell>
          <cell r="F767">
            <v>1</v>
          </cell>
          <cell r="G767">
            <v>2</v>
          </cell>
          <cell r="H767">
            <v>2</v>
          </cell>
          <cell r="I767">
            <v>1</v>
          </cell>
          <cell r="J767">
            <v>1</v>
          </cell>
          <cell r="K767">
            <v>2</v>
          </cell>
          <cell r="L767">
            <v>2</v>
          </cell>
          <cell r="M767" t="e">
            <v>#DIV/0!</v>
          </cell>
          <cell r="N767">
            <v>0</v>
          </cell>
          <cell r="O767">
            <v>0</v>
          </cell>
          <cell r="P767">
            <v>0</v>
          </cell>
          <cell r="Q767">
            <v>10</v>
          </cell>
          <cell r="R767">
            <v>3</v>
          </cell>
          <cell r="S767">
            <v>12</v>
          </cell>
          <cell r="T767">
            <v>3</v>
          </cell>
        </row>
        <row r="768">
          <cell r="A768">
            <v>48</v>
          </cell>
          <cell r="B768" t="str">
            <v>Estelar Blue</v>
          </cell>
          <cell r="D768">
            <v>6</v>
          </cell>
          <cell r="E768">
            <v>2</v>
          </cell>
          <cell r="F768">
            <v>1</v>
          </cell>
          <cell r="G768">
            <v>1</v>
          </cell>
          <cell r="H768">
            <v>1</v>
          </cell>
          <cell r="I768">
            <v>1</v>
          </cell>
          <cell r="J768">
            <v>1</v>
          </cell>
          <cell r="K768">
            <v>3</v>
          </cell>
          <cell r="L768">
            <v>2</v>
          </cell>
          <cell r="M768" t="e">
            <v>#DIV/0!</v>
          </cell>
        </row>
        <row r="769">
          <cell r="A769">
            <v>47</v>
          </cell>
          <cell r="B769" t="str">
            <v>Estelar Dry</v>
          </cell>
          <cell r="D769">
            <v>2</v>
          </cell>
          <cell r="E769">
            <v>1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1</v>
          </cell>
          <cell r="M769" t="e">
            <v>#DIV/0!</v>
          </cell>
          <cell r="N769">
            <v>0</v>
          </cell>
          <cell r="O769">
            <v>0</v>
          </cell>
          <cell r="P769">
            <v>0</v>
          </cell>
          <cell r="Q769">
            <v>4</v>
          </cell>
          <cell r="R769">
            <v>1</v>
          </cell>
          <cell r="S769">
            <v>4</v>
          </cell>
          <cell r="T769">
            <v>1</v>
          </cell>
        </row>
        <row r="770">
          <cell r="A770">
            <v>0</v>
          </cell>
          <cell r="B770" t="str">
            <v>Estelar Dry 1/2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55</v>
          </cell>
          <cell r="B771" t="str">
            <v>Whisky Old Times</v>
          </cell>
          <cell r="D771">
            <v>2</v>
          </cell>
          <cell r="E771">
            <v>1</v>
          </cell>
          <cell r="F771">
            <v>1</v>
          </cell>
          <cell r="G771">
            <v>1</v>
          </cell>
          <cell r="H771">
            <v>1</v>
          </cell>
          <cell r="I771">
            <v>1</v>
          </cell>
          <cell r="J771">
            <v>1</v>
          </cell>
          <cell r="K771">
            <v>1</v>
          </cell>
          <cell r="L771">
            <v>1</v>
          </cell>
          <cell r="M771" t="e">
            <v>#DIV/0!</v>
          </cell>
          <cell r="N771">
            <v>0</v>
          </cell>
          <cell r="O771">
            <v>0</v>
          </cell>
          <cell r="P771">
            <v>0</v>
          </cell>
          <cell r="Q771">
            <v>3</v>
          </cell>
          <cell r="R771">
            <v>1</v>
          </cell>
          <cell r="S771">
            <v>4</v>
          </cell>
          <cell r="T771">
            <v>1</v>
          </cell>
        </row>
        <row r="772">
          <cell r="A772">
            <v>56</v>
          </cell>
          <cell r="B772" t="str">
            <v>Whisky Old Times 1/2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57</v>
          </cell>
          <cell r="B773" t="str">
            <v>Vodka Eristoff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58</v>
          </cell>
          <cell r="B774" t="str">
            <v>Superior Triple Filtrado</v>
          </cell>
          <cell r="D774">
            <v>17</v>
          </cell>
          <cell r="E774">
            <v>5</v>
          </cell>
          <cell r="F774">
            <v>7</v>
          </cell>
          <cell r="G774">
            <v>8</v>
          </cell>
          <cell r="H774">
            <v>9</v>
          </cell>
          <cell r="I774">
            <v>6</v>
          </cell>
          <cell r="J774">
            <v>5</v>
          </cell>
          <cell r="K774">
            <v>9</v>
          </cell>
          <cell r="L774">
            <v>9</v>
          </cell>
          <cell r="M774" t="e">
            <v>#DIV/0!</v>
          </cell>
          <cell r="N774">
            <v>0</v>
          </cell>
          <cell r="O774">
            <v>0</v>
          </cell>
          <cell r="P774">
            <v>0</v>
          </cell>
          <cell r="Q774">
            <v>28</v>
          </cell>
          <cell r="R774">
            <v>8</v>
          </cell>
          <cell r="S774">
            <v>31</v>
          </cell>
          <cell r="T774">
            <v>7</v>
          </cell>
        </row>
        <row r="775">
          <cell r="A775">
            <v>53</v>
          </cell>
          <cell r="B775" t="str">
            <v>Castillo Añejo</v>
          </cell>
          <cell r="D775">
            <v>31</v>
          </cell>
          <cell r="E775">
            <v>13</v>
          </cell>
          <cell r="F775">
            <v>6</v>
          </cell>
          <cell r="G775">
            <v>8</v>
          </cell>
          <cell r="H775">
            <v>7</v>
          </cell>
          <cell r="I775">
            <v>7</v>
          </cell>
          <cell r="J775">
            <v>7</v>
          </cell>
          <cell r="K775">
            <v>8</v>
          </cell>
          <cell r="L775">
            <v>9</v>
          </cell>
          <cell r="M775" t="e">
            <v>#DIV/0!</v>
          </cell>
          <cell r="N775">
            <v>0</v>
          </cell>
          <cell r="O775">
            <v>0</v>
          </cell>
          <cell r="P775">
            <v>0</v>
          </cell>
          <cell r="Q775">
            <v>35</v>
          </cell>
          <cell r="R775">
            <v>9</v>
          </cell>
          <cell r="S775">
            <v>41</v>
          </cell>
          <cell r="T775">
            <v>9</v>
          </cell>
        </row>
        <row r="776">
          <cell r="A776">
            <v>0</v>
          </cell>
          <cell r="B776" t="str">
            <v>Miniaturas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59</v>
          </cell>
          <cell r="B777" t="str">
            <v>Superior Triple Filtrado 1/2</v>
          </cell>
          <cell r="D777">
            <v>2</v>
          </cell>
          <cell r="E777">
            <v>3</v>
          </cell>
          <cell r="F777">
            <v>1</v>
          </cell>
          <cell r="G777">
            <v>2</v>
          </cell>
          <cell r="H777">
            <v>3</v>
          </cell>
          <cell r="I777">
            <v>2</v>
          </cell>
          <cell r="J777">
            <v>2</v>
          </cell>
          <cell r="K777">
            <v>1</v>
          </cell>
          <cell r="L777">
            <v>2</v>
          </cell>
          <cell r="M777" t="e">
            <v>#DIV/0!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0</v>
          </cell>
          <cell r="B778" t="str">
            <v>NB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0</v>
          </cell>
          <cell r="B779" t="str">
            <v>NB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0</v>
          </cell>
          <cell r="B780" t="str">
            <v>NB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0</v>
          </cell>
          <cell r="B781" t="str">
            <v>NB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0</v>
          </cell>
          <cell r="B782" t="str">
            <v>NB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0</v>
          </cell>
          <cell r="B783" t="str">
            <v>NB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0</v>
          </cell>
          <cell r="B784" t="str">
            <v>Marcas Descontinuadas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0</v>
          </cell>
        </row>
        <row r="786">
          <cell r="A786">
            <v>0</v>
          </cell>
          <cell r="B786" t="str">
            <v>Sub - Total Lic. Dom.</v>
          </cell>
          <cell r="D786">
            <v>139</v>
          </cell>
          <cell r="E786">
            <v>45</v>
          </cell>
          <cell r="F786">
            <v>37</v>
          </cell>
          <cell r="G786">
            <v>41</v>
          </cell>
          <cell r="H786">
            <v>46</v>
          </cell>
          <cell r="I786">
            <v>46</v>
          </cell>
          <cell r="J786">
            <v>39</v>
          </cell>
          <cell r="K786">
            <v>48</v>
          </cell>
          <cell r="L786">
            <v>53</v>
          </cell>
          <cell r="M786" t="e">
            <v>#DIV/0!</v>
          </cell>
          <cell r="N786">
            <v>0</v>
          </cell>
          <cell r="O786">
            <v>0</v>
          </cell>
          <cell r="P786">
            <v>0</v>
          </cell>
          <cell r="Q786">
            <v>185</v>
          </cell>
          <cell r="R786">
            <v>52</v>
          </cell>
          <cell r="S786">
            <v>220</v>
          </cell>
        </row>
        <row r="787">
          <cell r="A787">
            <v>0</v>
          </cell>
        </row>
        <row r="788">
          <cell r="A788">
            <v>71</v>
          </cell>
          <cell r="B788" t="str">
            <v>Ron Bacardi Añejo</v>
          </cell>
          <cell r="D788">
            <v>2</v>
          </cell>
          <cell r="E788">
            <v>1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1</v>
          </cell>
          <cell r="L788">
            <v>1</v>
          </cell>
          <cell r="M788" t="e">
            <v>#DIV/0!</v>
          </cell>
          <cell r="N788">
            <v>0</v>
          </cell>
          <cell r="O788">
            <v>0</v>
          </cell>
          <cell r="P788">
            <v>0</v>
          </cell>
          <cell r="Q788">
            <v>2</v>
          </cell>
          <cell r="R788">
            <v>0</v>
          </cell>
          <cell r="S788">
            <v>3</v>
          </cell>
          <cell r="T788">
            <v>1</v>
          </cell>
        </row>
        <row r="789">
          <cell r="A789">
            <v>72</v>
          </cell>
          <cell r="B789" t="str">
            <v>Ron Bacardi Oro</v>
          </cell>
          <cell r="D789">
            <v>1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 t="e">
            <v>#DIV/0!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73</v>
          </cell>
          <cell r="B790" t="str">
            <v>Ron Bacardi Blanco</v>
          </cell>
          <cell r="D790">
            <v>8</v>
          </cell>
          <cell r="E790">
            <v>1</v>
          </cell>
          <cell r="F790">
            <v>2</v>
          </cell>
          <cell r="G790">
            <v>1</v>
          </cell>
          <cell r="H790">
            <v>1</v>
          </cell>
          <cell r="I790">
            <v>1</v>
          </cell>
          <cell r="J790">
            <v>1</v>
          </cell>
          <cell r="K790">
            <v>3</v>
          </cell>
          <cell r="L790">
            <v>3</v>
          </cell>
          <cell r="M790" t="e">
            <v>#DIV/0!</v>
          </cell>
          <cell r="N790">
            <v>0</v>
          </cell>
          <cell r="O790">
            <v>0</v>
          </cell>
          <cell r="P790">
            <v>0</v>
          </cell>
          <cell r="Q790">
            <v>6</v>
          </cell>
          <cell r="R790">
            <v>2</v>
          </cell>
          <cell r="S790">
            <v>8</v>
          </cell>
          <cell r="T790">
            <v>2</v>
          </cell>
        </row>
        <row r="791">
          <cell r="A791">
            <v>75</v>
          </cell>
          <cell r="B791" t="str">
            <v>Bacardi Limon</v>
          </cell>
          <cell r="D791">
            <v>6</v>
          </cell>
          <cell r="E791">
            <v>0</v>
          </cell>
          <cell r="F791">
            <v>1</v>
          </cell>
          <cell r="G791">
            <v>1</v>
          </cell>
          <cell r="H791">
            <v>1</v>
          </cell>
          <cell r="I791">
            <v>1</v>
          </cell>
          <cell r="J791">
            <v>1</v>
          </cell>
          <cell r="K791">
            <v>0</v>
          </cell>
          <cell r="L791">
            <v>0</v>
          </cell>
          <cell r="M791" t="e">
            <v>#DIV/0!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0</v>
          </cell>
          <cell r="B792" t="str">
            <v>Bacardi Whiskey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0</v>
          </cell>
          <cell r="B793" t="str">
            <v>NB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0</v>
          </cell>
          <cell r="B794" t="str">
            <v>NB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0</v>
          </cell>
          <cell r="B795" t="str">
            <v>Marcas Descontinuadas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0</v>
          </cell>
        </row>
        <row r="797">
          <cell r="A797">
            <v>0</v>
          </cell>
          <cell r="B797" t="str">
            <v>Sub - Total Lic. Imp.</v>
          </cell>
          <cell r="D797">
            <v>17</v>
          </cell>
          <cell r="E797">
            <v>2</v>
          </cell>
          <cell r="F797">
            <v>3</v>
          </cell>
          <cell r="G797">
            <v>2</v>
          </cell>
          <cell r="H797">
            <v>2</v>
          </cell>
          <cell r="I797">
            <v>2</v>
          </cell>
          <cell r="J797">
            <v>2</v>
          </cell>
          <cell r="K797">
            <v>4</v>
          </cell>
          <cell r="L797">
            <v>4</v>
          </cell>
          <cell r="M797" t="e">
            <v>#DIV/0!</v>
          </cell>
          <cell r="N797">
            <v>0</v>
          </cell>
          <cell r="O797">
            <v>0</v>
          </cell>
          <cell r="P797">
            <v>0</v>
          </cell>
          <cell r="Q797">
            <v>8</v>
          </cell>
          <cell r="R797">
            <v>2</v>
          </cell>
          <cell r="S797">
            <v>11</v>
          </cell>
        </row>
        <row r="798">
          <cell r="A798">
            <v>0</v>
          </cell>
        </row>
        <row r="799">
          <cell r="A799">
            <v>0</v>
          </cell>
          <cell r="B799" t="str">
            <v>Total Licores</v>
          </cell>
          <cell r="D799">
            <v>156</v>
          </cell>
          <cell r="E799">
            <v>47</v>
          </cell>
          <cell r="F799">
            <v>40</v>
          </cell>
          <cell r="G799">
            <v>43</v>
          </cell>
          <cell r="H799">
            <v>48</v>
          </cell>
          <cell r="I799">
            <v>48</v>
          </cell>
          <cell r="J799">
            <v>41</v>
          </cell>
          <cell r="K799">
            <v>52</v>
          </cell>
          <cell r="L799">
            <v>57</v>
          </cell>
          <cell r="M799" t="e">
            <v>#DIV/0!</v>
          </cell>
          <cell r="N799">
            <v>0</v>
          </cell>
          <cell r="O799">
            <v>0</v>
          </cell>
          <cell r="P799">
            <v>0</v>
          </cell>
          <cell r="Q799">
            <v>193</v>
          </cell>
          <cell r="R799">
            <v>54</v>
          </cell>
          <cell r="S799">
            <v>231</v>
          </cell>
        </row>
        <row r="800">
          <cell r="A800">
            <v>0</v>
          </cell>
          <cell r="K800">
            <v>52</v>
          </cell>
        </row>
        <row r="801">
          <cell r="A801">
            <v>0</v>
          </cell>
          <cell r="B801" t="str">
            <v>FÓSFOROS</v>
          </cell>
        </row>
        <row r="802">
          <cell r="A802">
            <v>91</v>
          </cell>
          <cell r="B802" t="str">
            <v>Integral</v>
          </cell>
          <cell r="D802">
            <v>13</v>
          </cell>
          <cell r="E802">
            <v>9</v>
          </cell>
          <cell r="F802">
            <v>8</v>
          </cell>
          <cell r="G802">
            <v>1</v>
          </cell>
          <cell r="H802">
            <v>1</v>
          </cell>
          <cell r="I802">
            <v>1</v>
          </cell>
          <cell r="J802">
            <v>1</v>
          </cell>
          <cell r="K802">
            <v>14</v>
          </cell>
          <cell r="L802">
            <v>7</v>
          </cell>
          <cell r="M802" t="e">
            <v>#DIV/0!</v>
          </cell>
          <cell r="N802">
            <v>0</v>
          </cell>
          <cell r="O802">
            <v>0</v>
          </cell>
          <cell r="P802">
            <v>0</v>
          </cell>
          <cell r="Q802">
            <v>56</v>
          </cell>
          <cell r="R802">
            <v>13</v>
          </cell>
          <cell r="S802">
            <v>65</v>
          </cell>
          <cell r="T802">
            <v>15</v>
          </cell>
        </row>
        <row r="803">
          <cell r="A803">
            <v>92</v>
          </cell>
          <cell r="B803" t="str">
            <v>De Seguridad</v>
          </cell>
          <cell r="D803">
            <v>14</v>
          </cell>
          <cell r="E803">
            <v>10</v>
          </cell>
          <cell r="F803">
            <v>12</v>
          </cell>
          <cell r="G803">
            <v>8</v>
          </cell>
          <cell r="H803">
            <v>13</v>
          </cell>
          <cell r="I803">
            <v>5</v>
          </cell>
          <cell r="J803">
            <v>9</v>
          </cell>
          <cell r="K803">
            <v>14</v>
          </cell>
          <cell r="L803">
            <v>7</v>
          </cell>
          <cell r="M803" t="e">
            <v>#DIV/0!</v>
          </cell>
          <cell r="N803">
            <v>0</v>
          </cell>
          <cell r="O803">
            <v>0</v>
          </cell>
          <cell r="P803">
            <v>0</v>
          </cell>
          <cell r="Q803">
            <v>55</v>
          </cell>
          <cell r="R803">
            <v>14</v>
          </cell>
          <cell r="S803">
            <v>63</v>
          </cell>
          <cell r="T803">
            <v>15</v>
          </cell>
        </row>
        <row r="804">
          <cell r="A804">
            <v>93</v>
          </cell>
          <cell r="B804" t="str">
            <v>El Sol Seguridad</v>
          </cell>
          <cell r="D804">
            <v>0</v>
          </cell>
          <cell r="E804">
            <v>0</v>
          </cell>
          <cell r="F804">
            <v>4</v>
          </cell>
          <cell r="G804">
            <v>7</v>
          </cell>
          <cell r="H804">
            <v>13</v>
          </cell>
          <cell r="I804">
            <v>7</v>
          </cell>
          <cell r="J804">
            <v>11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B805" t="str">
            <v>Total Fósforos</v>
          </cell>
          <cell r="D805">
            <v>27</v>
          </cell>
          <cell r="E805">
            <v>19</v>
          </cell>
          <cell r="F805">
            <v>24</v>
          </cell>
          <cell r="G805">
            <v>16</v>
          </cell>
          <cell r="H805">
            <v>27</v>
          </cell>
          <cell r="I805">
            <v>13</v>
          </cell>
          <cell r="J805">
            <v>21</v>
          </cell>
          <cell r="K805">
            <v>28</v>
          </cell>
          <cell r="L805">
            <v>14</v>
          </cell>
          <cell r="M805" t="e">
            <v>#DIV/0!</v>
          </cell>
          <cell r="N805">
            <v>0</v>
          </cell>
          <cell r="O805">
            <v>0</v>
          </cell>
          <cell r="P805">
            <v>0</v>
          </cell>
          <cell r="Q805">
            <v>111</v>
          </cell>
          <cell r="R805">
            <v>27</v>
          </cell>
          <cell r="S805">
            <v>128</v>
          </cell>
          <cell r="T805">
            <v>30</v>
          </cell>
        </row>
        <row r="806">
          <cell r="K806">
            <v>28</v>
          </cell>
        </row>
        <row r="807">
          <cell r="B807" t="str">
            <v>ALIMENTOS</v>
          </cell>
        </row>
        <row r="808">
          <cell r="B808" t="str">
            <v>Tang Sweet</v>
          </cell>
          <cell r="D808">
            <v>16</v>
          </cell>
          <cell r="E808">
            <v>7</v>
          </cell>
          <cell r="F808">
            <v>7</v>
          </cell>
          <cell r="G808">
            <v>8</v>
          </cell>
          <cell r="H808">
            <v>12</v>
          </cell>
          <cell r="I808">
            <v>15</v>
          </cell>
          <cell r="J808">
            <v>5</v>
          </cell>
          <cell r="K808">
            <v>10</v>
          </cell>
          <cell r="L808">
            <v>11</v>
          </cell>
          <cell r="M808" t="e">
            <v>#DIV/0!</v>
          </cell>
          <cell r="N808">
            <v>0</v>
          </cell>
          <cell r="O808">
            <v>0</v>
          </cell>
          <cell r="P808">
            <v>0</v>
          </cell>
          <cell r="Q808">
            <v>39</v>
          </cell>
          <cell r="R808">
            <v>13</v>
          </cell>
          <cell r="S808">
            <v>43</v>
          </cell>
          <cell r="T808">
            <v>10</v>
          </cell>
        </row>
        <row r="809">
          <cell r="B809" t="str">
            <v>Tang Semisweet</v>
          </cell>
          <cell r="D809">
            <v>18</v>
          </cell>
          <cell r="E809">
            <v>14</v>
          </cell>
          <cell r="F809">
            <v>8</v>
          </cell>
          <cell r="G809">
            <v>11</v>
          </cell>
          <cell r="H809">
            <v>15</v>
          </cell>
          <cell r="I809">
            <v>9</v>
          </cell>
          <cell r="J809">
            <v>6</v>
          </cell>
          <cell r="K809">
            <v>17</v>
          </cell>
          <cell r="L809">
            <v>17</v>
          </cell>
          <cell r="M809" t="e">
            <v>#DIV/0!</v>
          </cell>
          <cell r="N809">
            <v>0</v>
          </cell>
          <cell r="O809">
            <v>0</v>
          </cell>
          <cell r="P809">
            <v>0</v>
          </cell>
          <cell r="Q809">
            <v>46</v>
          </cell>
          <cell r="R809">
            <v>8</v>
          </cell>
          <cell r="S809">
            <v>51</v>
          </cell>
          <cell r="T809">
            <v>13</v>
          </cell>
        </row>
        <row r="810">
          <cell r="B810" t="str">
            <v>Jell - o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B811" t="str">
            <v>KRM</v>
          </cell>
          <cell r="D811">
            <v>11</v>
          </cell>
          <cell r="E811">
            <v>3</v>
          </cell>
          <cell r="F811">
            <v>5</v>
          </cell>
          <cell r="G811">
            <v>6</v>
          </cell>
          <cell r="H811">
            <v>2</v>
          </cell>
          <cell r="I811">
            <v>6</v>
          </cell>
          <cell r="J811">
            <v>3</v>
          </cell>
          <cell r="K811">
            <v>4</v>
          </cell>
          <cell r="L811">
            <v>10</v>
          </cell>
          <cell r="M811" t="e">
            <v>#DIV/0!</v>
          </cell>
          <cell r="N811">
            <v>0</v>
          </cell>
          <cell r="O811">
            <v>0</v>
          </cell>
          <cell r="P811">
            <v>0</v>
          </cell>
          <cell r="Q811">
            <v>20</v>
          </cell>
          <cell r="R811">
            <v>6</v>
          </cell>
          <cell r="S811">
            <v>22</v>
          </cell>
          <cell r="T811">
            <v>5</v>
          </cell>
        </row>
        <row r="812">
          <cell r="B812" t="str">
            <v>Salad Dressin</v>
          </cell>
          <cell r="D812">
            <v>1</v>
          </cell>
          <cell r="E812">
            <v>1</v>
          </cell>
          <cell r="F812">
            <v>1</v>
          </cell>
          <cell r="G812">
            <v>1</v>
          </cell>
          <cell r="H812">
            <v>0</v>
          </cell>
          <cell r="I812">
            <v>1</v>
          </cell>
          <cell r="J812">
            <v>0</v>
          </cell>
          <cell r="K812">
            <v>1</v>
          </cell>
          <cell r="L812">
            <v>1</v>
          </cell>
          <cell r="M812" t="e">
            <v>#DIV/0!</v>
          </cell>
          <cell r="N812">
            <v>0</v>
          </cell>
          <cell r="O812">
            <v>0</v>
          </cell>
          <cell r="P812">
            <v>0</v>
          </cell>
          <cell r="Q812">
            <v>3</v>
          </cell>
          <cell r="R812">
            <v>1</v>
          </cell>
          <cell r="S812">
            <v>3</v>
          </cell>
          <cell r="T812">
            <v>1</v>
          </cell>
        </row>
        <row r="813">
          <cell r="B813" t="str">
            <v>Cheese</v>
          </cell>
          <cell r="D813">
            <v>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 t="e">
            <v>#DIV/0!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B814" t="str">
            <v>Desserts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B815" t="str">
            <v>Cereal</v>
          </cell>
          <cell r="D815">
            <v>2</v>
          </cell>
          <cell r="E815">
            <v>3</v>
          </cell>
          <cell r="F815">
            <v>3</v>
          </cell>
          <cell r="G815">
            <v>5</v>
          </cell>
          <cell r="H815">
            <v>4</v>
          </cell>
          <cell r="I815">
            <v>5</v>
          </cell>
          <cell r="J815">
            <v>1</v>
          </cell>
          <cell r="K815">
            <v>2</v>
          </cell>
          <cell r="L815">
            <v>5</v>
          </cell>
          <cell r="M815" t="e">
            <v>#DIV/0!</v>
          </cell>
          <cell r="N815">
            <v>0</v>
          </cell>
          <cell r="O815">
            <v>0</v>
          </cell>
          <cell r="P815">
            <v>0</v>
          </cell>
          <cell r="Q815">
            <v>18</v>
          </cell>
          <cell r="R815">
            <v>5</v>
          </cell>
          <cell r="S815">
            <v>19</v>
          </cell>
          <cell r="T815">
            <v>5</v>
          </cell>
        </row>
        <row r="816">
          <cell r="B816" t="str">
            <v>Dinners</v>
          </cell>
          <cell r="D816">
            <v>1</v>
          </cell>
          <cell r="E816">
            <v>1</v>
          </cell>
          <cell r="F816">
            <v>1</v>
          </cell>
          <cell r="G816">
            <v>2</v>
          </cell>
          <cell r="H816">
            <v>0</v>
          </cell>
          <cell r="I816">
            <v>1</v>
          </cell>
          <cell r="J816">
            <v>0</v>
          </cell>
          <cell r="K816">
            <v>0</v>
          </cell>
          <cell r="L816">
            <v>2</v>
          </cell>
          <cell r="M816" t="e">
            <v>#DIV/0!</v>
          </cell>
          <cell r="N816">
            <v>0</v>
          </cell>
          <cell r="O816">
            <v>0</v>
          </cell>
          <cell r="P816">
            <v>0</v>
          </cell>
          <cell r="Q816">
            <v>4</v>
          </cell>
          <cell r="R816">
            <v>2</v>
          </cell>
          <cell r="S816">
            <v>4</v>
          </cell>
          <cell r="T816">
            <v>1</v>
          </cell>
        </row>
        <row r="817">
          <cell r="B817" t="str">
            <v>Coffee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 t="e">
            <v>#DIV/0!</v>
          </cell>
          <cell r="N817">
            <v>0</v>
          </cell>
          <cell r="O817">
            <v>0</v>
          </cell>
          <cell r="P817">
            <v>0</v>
          </cell>
          <cell r="Q817">
            <v>1</v>
          </cell>
          <cell r="R817">
            <v>0</v>
          </cell>
          <cell r="S817">
            <v>1</v>
          </cell>
          <cell r="T817">
            <v>0</v>
          </cell>
        </row>
        <row r="818">
          <cell r="B818" t="str">
            <v>Refrigerated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2</v>
          </cell>
          <cell r="T818">
            <v>0</v>
          </cell>
        </row>
        <row r="819">
          <cell r="B819" t="str">
            <v>Marsmallows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B820" t="str">
            <v>Other</v>
          </cell>
          <cell r="D820">
            <v>5</v>
          </cell>
          <cell r="E820">
            <v>3</v>
          </cell>
          <cell r="F820">
            <v>3</v>
          </cell>
          <cell r="G820">
            <v>4</v>
          </cell>
          <cell r="H820">
            <v>1</v>
          </cell>
          <cell r="I820">
            <v>6</v>
          </cell>
          <cell r="J820">
            <v>1</v>
          </cell>
          <cell r="K820">
            <v>2</v>
          </cell>
          <cell r="L820">
            <v>4</v>
          </cell>
          <cell r="M820" t="e">
            <v>#DIV/0!</v>
          </cell>
          <cell r="N820">
            <v>0</v>
          </cell>
          <cell r="O820">
            <v>0</v>
          </cell>
          <cell r="P820">
            <v>0</v>
          </cell>
          <cell r="Q820">
            <v>15</v>
          </cell>
          <cell r="R820">
            <v>3</v>
          </cell>
          <cell r="S820">
            <v>17</v>
          </cell>
          <cell r="T820">
            <v>5</v>
          </cell>
        </row>
        <row r="821">
          <cell r="B821" t="str">
            <v>Confectionary</v>
          </cell>
          <cell r="D821">
            <v>28</v>
          </cell>
          <cell r="E821">
            <v>8</v>
          </cell>
          <cell r="F821">
            <v>5</v>
          </cell>
          <cell r="G821">
            <v>5</v>
          </cell>
          <cell r="H821">
            <v>9</v>
          </cell>
          <cell r="I821">
            <v>8</v>
          </cell>
          <cell r="J821">
            <v>12</v>
          </cell>
          <cell r="K821">
            <v>13</v>
          </cell>
          <cell r="L821">
            <v>12</v>
          </cell>
          <cell r="M821" t="e">
            <v>#DIV/0!</v>
          </cell>
          <cell r="N821">
            <v>0</v>
          </cell>
          <cell r="O821">
            <v>0</v>
          </cell>
          <cell r="P821">
            <v>0</v>
          </cell>
          <cell r="Q821">
            <v>42</v>
          </cell>
          <cell r="R821">
            <v>15</v>
          </cell>
          <cell r="S821">
            <v>53</v>
          </cell>
          <cell r="T821">
            <v>11</v>
          </cell>
        </row>
        <row r="822">
          <cell r="B822" t="str">
            <v>Miracle Whip</v>
          </cell>
          <cell r="D822">
            <v>1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1</v>
          </cell>
          <cell r="J822">
            <v>0</v>
          </cell>
          <cell r="K822">
            <v>0</v>
          </cell>
          <cell r="L822">
            <v>0</v>
          </cell>
          <cell r="M822" t="e">
            <v>#DIV/0!</v>
          </cell>
          <cell r="N822">
            <v>0</v>
          </cell>
          <cell r="O822">
            <v>0</v>
          </cell>
          <cell r="P822">
            <v>0</v>
          </cell>
          <cell r="Q822">
            <v>2</v>
          </cell>
          <cell r="R822">
            <v>0</v>
          </cell>
          <cell r="S822">
            <v>2</v>
          </cell>
          <cell r="T822">
            <v>0</v>
          </cell>
        </row>
        <row r="823">
          <cell r="B823" t="str">
            <v>NB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5">
          <cell r="B825" t="str">
            <v>TOTAL ALIMENTOS</v>
          </cell>
          <cell r="D825">
            <v>84</v>
          </cell>
          <cell r="E825">
            <v>41</v>
          </cell>
          <cell r="F825">
            <v>33</v>
          </cell>
          <cell r="G825">
            <v>43</v>
          </cell>
          <cell r="H825">
            <v>43</v>
          </cell>
          <cell r="I825">
            <v>52</v>
          </cell>
          <cell r="J825">
            <v>28</v>
          </cell>
          <cell r="K825">
            <v>49</v>
          </cell>
          <cell r="L825">
            <v>62</v>
          </cell>
          <cell r="M825" t="e">
            <v>#DIV/0!</v>
          </cell>
          <cell r="N825">
            <v>0</v>
          </cell>
          <cell r="O825">
            <v>0</v>
          </cell>
          <cell r="P825">
            <v>0</v>
          </cell>
          <cell r="Q825">
            <v>190</v>
          </cell>
          <cell r="R825">
            <v>53</v>
          </cell>
          <cell r="S825">
            <v>217</v>
          </cell>
        </row>
        <row r="826"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Total Todos los Productos</v>
          </cell>
          <cell r="D827">
            <v>489</v>
          </cell>
          <cell r="E827">
            <v>249</v>
          </cell>
          <cell r="F827">
            <v>181</v>
          </cell>
          <cell r="G827">
            <v>211</v>
          </cell>
          <cell r="H827">
            <v>227</v>
          </cell>
          <cell r="I827">
            <v>198</v>
          </cell>
          <cell r="J827">
            <v>172</v>
          </cell>
          <cell r="K827">
            <v>248</v>
          </cell>
          <cell r="L827">
            <v>244</v>
          </cell>
          <cell r="M827" t="e">
            <v>#DIV/0!</v>
          </cell>
          <cell r="N827">
            <v>0</v>
          </cell>
          <cell r="O827">
            <v>0</v>
          </cell>
          <cell r="P827">
            <v>0</v>
          </cell>
          <cell r="Q827">
            <v>1013</v>
          </cell>
          <cell r="R827">
            <v>303</v>
          </cell>
          <cell r="S827">
            <v>1387</v>
          </cell>
        </row>
        <row r="838">
          <cell r="B838" t="str">
            <v>NB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B839" t="str">
            <v>NB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4">
          <cell r="B844" t="str">
            <v>FÓSFOROS</v>
          </cell>
        </row>
        <row r="845">
          <cell r="B845" t="str">
            <v>Integral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B846" t="str">
            <v>De Seguridad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B847" t="str">
            <v>Refuegos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B848" t="str">
            <v>Total Fósforos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50">
          <cell r="B850" t="str">
            <v>ALIMENTOS</v>
          </cell>
        </row>
        <row r="851">
          <cell r="B851" t="str">
            <v>Tang Sweet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B852" t="str">
            <v>Tang Semisweet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B853" t="str">
            <v>Jell - o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B854" t="str">
            <v>KRM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B855" t="str">
            <v>Salad Dressin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B856" t="str">
            <v>Cheese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B857" t="str">
            <v>Desserts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B858" t="str">
            <v>Cereal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B859" t="str">
            <v>Dinners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B860" t="str">
            <v>Coffee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B861" t="str">
            <v>Refrigerated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B862" t="str">
            <v>Marsmallows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B863" t="str">
            <v>Other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B864" t="str">
            <v>Confectionary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B865" t="str">
            <v>Miracle Whip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B866" t="str">
            <v>NB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8">
          <cell r="B868" t="str">
            <v>TOTAL ALIMENTOS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73">
          <cell r="B873" t="str">
            <v>P R O E S A</v>
          </cell>
          <cell r="R873" t="str">
            <v>mes</v>
          </cell>
          <cell r="S873" t="str">
            <v>Acumulado a :</v>
          </cell>
        </row>
        <row r="874">
          <cell r="B874" t="str">
            <v>PUBLICIDAD  US $ Dolares</v>
          </cell>
          <cell r="D874" t="str">
            <v>DIC</v>
          </cell>
          <cell r="E874" t="str">
            <v>ENE</v>
          </cell>
          <cell r="F874" t="str">
            <v>FEB</v>
          </cell>
          <cell r="G874" t="str">
            <v>MAR</v>
          </cell>
          <cell r="H874" t="str">
            <v>ABR</v>
          </cell>
          <cell r="I874" t="str">
            <v>MAY</v>
          </cell>
          <cell r="J874" t="str">
            <v>JUN</v>
          </cell>
          <cell r="K874" t="str">
            <v>JUL</v>
          </cell>
          <cell r="L874" t="str">
            <v>AGO</v>
          </cell>
          <cell r="M874" t="str">
            <v>SEP</v>
          </cell>
          <cell r="N874" t="str">
            <v>OCT</v>
          </cell>
          <cell r="O874" t="str">
            <v>NOV</v>
          </cell>
          <cell r="P874" t="str">
            <v>DIC</v>
          </cell>
          <cell r="Q874" t="str">
            <v>ENE - DIC</v>
          </cell>
          <cell r="R874" t="str">
            <v>ABR</v>
          </cell>
          <cell r="S874" t="str">
            <v>DIC- NOV</v>
          </cell>
        </row>
        <row r="875">
          <cell r="B875" t="str">
            <v>Licores Importado</v>
          </cell>
        </row>
        <row r="876">
          <cell r="B876" t="str">
            <v>Ron Bacardi Añejo</v>
          </cell>
          <cell r="D876">
            <v>99</v>
          </cell>
          <cell r="E876">
            <v>-63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 t="e">
            <v>#DIV/0!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4</v>
          </cell>
          <cell r="T876">
            <v>0</v>
          </cell>
        </row>
        <row r="877">
          <cell r="B877" t="str">
            <v>Ron Bacardi Oro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>
            <v>0</v>
          </cell>
        </row>
        <row r="878">
          <cell r="B878" t="str">
            <v>Ron Bacardi Blanco</v>
          </cell>
          <cell r="D878">
            <v>-64</v>
          </cell>
          <cell r="E878">
            <v>66</v>
          </cell>
          <cell r="F878">
            <v>1</v>
          </cell>
          <cell r="G878">
            <v>3</v>
          </cell>
          <cell r="H878">
            <v>6</v>
          </cell>
          <cell r="I878">
            <v>3</v>
          </cell>
          <cell r="J878">
            <v>3</v>
          </cell>
          <cell r="K878">
            <v>3</v>
          </cell>
          <cell r="L878">
            <v>2</v>
          </cell>
          <cell r="M878" t="e">
            <v>#DIV/0!</v>
          </cell>
          <cell r="N878">
            <v>0</v>
          </cell>
          <cell r="O878">
            <v>0</v>
          </cell>
          <cell r="P878">
            <v>0</v>
          </cell>
          <cell r="Q878">
            <v>3</v>
          </cell>
          <cell r="R878">
            <v>1</v>
          </cell>
          <cell r="S878">
            <v>8</v>
          </cell>
          <cell r="T878">
            <v>1</v>
          </cell>
        </row>
        <row r="879">
          <cell r="B879" t="str">
            <v>Bacardi Limon</v>
          </cell>
          <cell r="D879">
            <v>0</v>
          </cell>
          <cell r="E879">
            <v>0</v>
          </cell>
          <cell r="F879">
            <v>1</v>
          </cell>
          <cell r="G879">
            <v>1</v>
          </cell>
          <cell r="H879">
            <v>3</v>
          </cell>
          <cell r="I879">
            <v>1</v>
          </cell>
          <cell r="J879">
            <v>5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B880" t="str">
            <v>Bacardi Whiskey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B881" t="str">
            <v>NB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B882" t="str">
            <v>NB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B883" t="str">
            <v>Marcas Descontinuadas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5">
          <cell r="B885" t="str">
            <v>Sub - Total Lic. Imp.</v>
          </cell>
          <cell r="D885">
            <v>35</v>
          </cell>
          <cell r="E885">
            <v>3</v>
          </cell>
          <cell r="F885">
            <v>2</v>
          </cell>
          <cell r="G885">
            <v>4</v>
          </cell>
          <cell r="H885">
            <v>9</v>
          </cell>
          <cell r="I885">
            <v>4</v>
          </cell>
          <cell r="J885">
            <v>8</v>
          </cell>
          <cell r="K885">
            <v>3</v>
          </cell>
          <cell r="L885">
            <v>2</v>
          </cell>
          <cell r="M885" t="e">
            <v>#DIV/0!</v>
          </cell>
          <cell r="N885">
            <v>0</v>
          </cell>
          <cell r="O885">
            <v>0</v>
          </cell>
          <cell r="P885">
            <v>0</v>
          </cell>
          <cell r="Q885">
            <v>3</v>
          </cell>
          <cell r="R885">
            <v>1</v>
          </cell>
          <cell r="S885">
            <v>13</v>
          </cell>
        </row>
        <row r="887">
          <cell r="B887" t="str">
            <v>FÓSFOROS</v>
          </cell>
        </row>
        <row r="888">
          <cell r="B888" t="str">
            <v>Integral</v>
          </cell>
          <cell r="D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B889" t="str">
            <v>De Seguridad</v>
          </cell>
          <cell r="D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B890" t="str">
            <v>Refuegos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B891" t="str">
            <v>Total Fósforos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3">
          <cell r="B893" t="str">
            <v>ALIMENTOS</v>
          </cell>
        </row>
        <row r="894">
          <cell r="B894" t="str">
            <v>Tang Sweet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B895" t="str">
            <v>Tang Semisweet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B896" t="str">
            <v>Jell - o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B897" t="str">
            <v>KRM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B898" t="str">
            <v>Salad Dressin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B899" t="str">
            <v>Cheese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B900" t="str">
            <v>Desserts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B901" t="str">
            <v>Cereal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B902" t="str">
            <v>Dinners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B903" t="str">
            <v>Coffee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B904" t="str">
            <v>Refrigerated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B905" t="str">
            <v>Marsmallows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B906" t="str">
            <v>Other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B907" t="str">
            <v>Confectionary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B908" t="str">
            <v>Miracle Whip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B909" t="str">
            <v>NB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1">
          <cell r="B911" t="str">
            <v>TOTAL ALIMENTOS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3">
          <cell r="B913" t="str">
            <v>Total Todos los Productos</v>
          </cell>
          <cell r="D913">
            <v>77</v>
          </cell>
          <cell r="E913">
            <v>3</v>
          </cell>
          <cell r="F913">
            <v>2</v>
          </cell>
          <cell r="G913">
            <v>4</v>
          </cell>
          <cell r="H913">
            <v>9</v>
          </cell>
          <cell r="I913">
            <v>4</v>
          </cell>
          <cell r="J913">
            <v>8</v>
          </cell>
          <cell r="K913">
            <v>3</v>
          </cell>
          <cell r="L913">
            <v>2</v>
          </cell>
          <cell r="M913" t="e">
            <v>#DIV/0!</v>
          </cell>
          <cell r="N913">
            <v>0</v>
          </cell>
          <cell r="O913">
            <v>0</v>
          </cell>
          <cell r="P913">
            <v>0</v>
          </cell>
          <cell r="Q913">
            <v>3</v>
          </cell>
          <cell r="R913">
            <v>1</v>
          </cell>
          <cell r="S913">
            <v>13</v>
          </cell>
        </row>
        <row r="967">
          <cell r="R967">
            <v>35933.736934143519</v>
          </cell>
          <cell r="S967">
            <v>35933.736934143519</v>
          </cell>
        </row>
        <row r="968">
          <cell r="B968" t="str">
            <v>P R O E S A</v>
          </cell>
          <cell r="R968" t="str">
            <v>mes</v>
          </cell>
          <cell r="S968" t="str">
            <v>Acumulado a :</v>
          </cell>
        </row>
        <row r="969">
          <cell r="B969" t="str">
            <v>OTHER - US $ Dolares</v>
          </cell>
          <cell r="D969" t="str">
            <v>DIC</v>
          </cell>
          <cell r="E969" t="str">
            <v>ENE</v>
          </cell>
          <cell r="F969" t="str">
            <v>FEB</v>
          </cell>
          <cell r="G969" t="str">
            <v>MAR</v>
          </cell>
          <cell r="H969" t="str">
            <v>ABR</v>
          </cell>
          <cell r="I969" t="str">
            <v>MAY</v>
          </cell>
          <cell r="J969" t="str">
            <v>JUN</v>
          </cell>
          <cell r="K969" t="str">
            <v>JUL</v>
          </cell>
          <cell r="L969" t="str">
            <v>AGO</v>
          </cell>
          <cell r="M969" t="str">
            <v>SEP</v>
          </cell>
          <cell r="N969" t="str">
            <v>OCT</v>
          </cell>
          <cell r="O969" t="str">
            <v>NOV</v>
          </cell>
          <cell r="P969" t="str">
            <v>DIC</v>
          </cell>
          <cell r="Q969" t="str">
            <v>ENE - DIC</v>
          </cell>
          <cell r="R969" t="str">
            <v>ABR</v>
          </cell>
          <cell r="S969" t="str">
            <v>DIC- NOV</v>
          </cell>
        </row>
        <row r="971">
          <cell r="B971" t="str">
            <v>Cta 042 Desarrollo de Prod.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3</v>
          </cell>
          <cell r="I971">
            <v>3</v>
          </cell>
          <cell r="J971">
            <v>0</v>
          </cell>
          <cell r="K971">
            <v>2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3">
          <cell r="B973" t="str">
            <v>Cta 043 Invest. de Mercado</v>
          </cell>
          <cell r="D973">
            <v>29</v>
          </cell>
          <cell r="E973">
            <v>19</v>
          </cell>
          <cell r="F973">
            <v>16</v>
          </cell>
          <cell r="G973">
            <v>21</v>
          </cell>
          <cell r="H973">
            <v>34</v>
          </cell>
          <cell r="I973">
            <v>37</v>
          </cell>
          <cell r="J973">
            <v>30</v>
          </cell>
          <cell r="K973">
            <v>25</v>
          </cell>
          <cell r="L973">
            <v>26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117</v>
          </cell>
          <cell r="R973">
            <v>28</v>
          </cell>
          <cell r="S973">
            <v>148</v>
          </cell>
          <cell r="T973">
            <v>35</v>
          </cell>
        </row>
        <row r="975">
          <cell r="B975" t="str">
            <v>Cta 022 Desviaciones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7">
          <cell r="B977" t="str">
            <v>Cta 046 Promocion en Ventas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9">
          <cell r="B979" t="str">
            <v>Cta 041 Gastos de Ventas</v>
          </cell>
          <cell r="D979">
            <v>434</v>
          </cell>
          <cell r="E979">
            <v>495</v>
          </cell>
          <cell r="F979">
            <v>307</v>
          </cell>
          <cell r="G979">
            <v>268</v>
          </cell>
          <cell r="H979">
            <v>259</v>
          </cell>
          <cell r="I979">
            <v>223</v>
          </cell>
          <cell r="J979">
            <v>196</v>
          </cell>
          <cell r="K979">
            <v>345</v>
          </cell>
          <cell r="L979">
            <v>346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1361</v>
          </cell>
          <cell r="R979">
            <v>347</v>
          </cell>
          <cell r="S979">
            <v>1686</v>
          </cell>
          <cell r="T979">
            <v>375</v>
          </cell>
          <cell r="U979">
            <v>347</v>
          </cell>
        </row>
        <row r="980">
          <cell r="T980">
            <v>0</v>
          </cell>
        </row>
        <row r="981">
          <cell r="B981" t="str">
            <v>Cta 047 Regalías - Cig.</v>
          </cell>
          <cell r="D981">
            <v>20</v>
          </cell>
          <cell r="E981">
            <v>20</v>
          </cell>
          <cell r="F981">
            <v>21</v>
          </cell>
          <cell r="G981">
            <v>16</v>
          </cell>
          <cell r="H981">
            <v>23</v>
          </cell>
          <cell r="I981">
            <v>22</v>
          </cell>
          <cell r="J981">
            <v>18</v>
          </cell>
          <cell r="K981">
            <v>20</v>
          </cell>
          <cell r="L981">
            <v>20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80</v>
          </cell>
          <cell r="R981">
            <v>20</v>
          </cell>
          <cell r="S981">
            <v>100</v>
          </cell>
          <cell r="T981">
            <v>20</v>
          </cell>
          <cell r="U981">
            <v>20</v>
          </cell>
        </row>
        <row r="983">
          <cell r="B983" t="str">
            <v>Cta 045 Adm. Mercadeo</v>
          </cell>
          <cell r="D983">
            <v>98</v>
          </cell>
          <cell r="E983">
            <v>92</v>
          </cell>
          <cell r="F983">
            <v>94</v>
          </cell>
          <cell r="G983">
            <v>78</v>
          </cell>
          <cell r="H983">
            <v>82</v>
          </cell>
          <cell r="I983">
            <v>87</v>
          </cell>
          <cell r="J983">
            <v>74</v>
          </cell>
          <cell r="K983">
            <v>84</v>
          </cell>
          <cell r="L983">
            <v>91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318</v>
          </cell>
          <cell r="R983">
            <v>74</v>
          </cell>
          <cell r="S983">
            <v>401</v>
          </cell>
          <cell r="T983">
            <v>92</v>
          </cell>
          <cell r="U983">
            <v>74</v>
          </cell>
        </row>
        <row r="985">
          <cell r="B985" t="str">
            <v>Total Indirect Marketing</v>
          </cell>
          <cell r="D985">
            <v>561</v>
          </cell>
          <cell r="E985">
            <v>606</v>
          </cell>
          <cell r="F985">
            <v>417</v>
          </cell>
          <cell r="G985">
            <v>367</v>
          </cell>
          <cell r="H985">
            <v>378</v>
          </cell>
          <cell r="I985">
            <v>350</v>
          </cell>
          <cell r="J985">
            <v>300</v>
          </cell>
          <cell r="K985">
            <v>456</v>
          </cell>
          <cell r="L985">
            <v>463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1796</v>
          </cell>
          <cell r="R985">
            <v>449</v>
          </cell>
          <cell r="S985">
            <v>2235</v>
          </cell>
          <cell r="T985">
            <v>502</v>
          </cell>
        </row>
        <row r="987">
          <cell r="B987" t="str">
            <v>Cta 049 Budget Adjustment</v>
          </cell>
          <cell r="D987">
            <v>-2</v>
          </cell>
          <cell r="E987">
            <v>-6</v>
          </cell>
          <cell r="F987">
            <v>-3</v>
          </cell>
          <cell r="G987">
            <v>29</v>
          </cell>
          <cell r="H987">
            <v>-10</v>
          </cell>
          <cell r="I987">
            <v>-7</v>
          </cell>
          <cell r="J987">
            <v>3</v>
          </cell>
          <cell r="K987">
            <v>-76</v>
          </cell>
          <cell r="L987">
            <v>-130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35</v>
          </cell>
          <cell r="R987">
            <v>5</v>
          </cell>
          <cell r="S987">
            <v>53</v>
          </cell>
          <cell r="T987">
            <v>36</v>
          </cell>
          <cell r="U987">
            <v>5</v>
          </cell>
        </row>
        <row r="989">
          <cell r="B989" t="str">
            <v>Cta 060 Gtos Gen. de Adm.</v>
          </cell>
          <cell r="D989">
            <v>284</v>
          </cell>
          <cell r="E989">
            <v>273</v>
          </cell>
          <cell r="F989">
            <v>224</v>
          </cell>
          <cell r="G989">
            <v>155</v>
          </cell>
          <cell r="H989">
            <v>176</v>
          </cell>
          <cell r="I989">
            <v>206</v>
          </cell>
          <cell r="J989">
            <v>224</v>
          </cell>
          <cell r="K989">
            <v>234</v>
          </cell>
          <cell r="L989">
            <v>226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903</v>
          </cell>
          <cell r="R989">
            <v>191</v>
          </cell>
          <cell r="S989">
            <v>1152</v>
          </cell>
          <cell r="T989">
            <v>263</v>
          </cell>
          <cell r="U989">
            <v>191</v>
          </cell>
        </row>
        <row r="991">
          <cell r="B991" t="str">
            <v>Cta 082 Dif. de cambio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3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27</v>
          </cell>
          <cell r="R991">
            <v>4</v>
          </cell>
          <cell r="S991">
            <v>27</v>
          </cell>
          <cell r="T991">
            <v>21</v>
          </cell>
          <cell r="U991">
            <v>4</v>
          </cell>
        </row>
        <row r="993">
          <cell r="B993" t="str">
            <v>Cta 084 Translation W/O Finan.</v>
          </cell>
          <cell r="D993">
            <v>72</v>
          </cell>
          <cell r="E993">
            <v>-416</v>
          </cell>
          <cell r="F993">
            <v>187</v>
          </cell>
          <cell r="G993">
            <v>-36</v>
          </cell>
          <cell r="H993">
            <v>257</v>
          </cell>
          <cell r="I993">
            <v>186</v>
          </cell>
          <cell r="J993">
            <v>-1047</v>
          </cell>
          <cell r="K993">
            <v>-17</v>
          </cell>
          <cell r="L993">
            <v>-84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-375</v>
          </cell>
          <cell r="R993">
            <v>-121</v>
          </cell>
          <cell r="S993">
            <v>-273</v>
          </cell>
          <cell r="T993">
            <v>-204</v>
          </cell>
          <cell r="U993">
            <v>-121</v>
          </cell>
        </row>
        <row r="995">
          <cell r="B995" t="str">
            <v>Cta 079 Otros (Ingresos)</v>
          </cell>
          <cell r="D995">
            <v>-2</v>
          </cell>
          <cell r="E995">
            <v>-3</v>
          </cell>
          <cell r="F995">
            <v>0</v>
          </cell>
          <cell r="G995">
            <v>-1</v>
          </cell>
          <cell r="H995">
            <v>-4</v>
          </cell>
          <cell r="I995">
            <v>5</v>
          </cell>
          <cell r="J995">
            <v>0</v>
          </cell>
          <cell r="K995">
            <v>-3</v>
          </cell>
          <cell r="L995">
            <v>-8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-68</v>
          </cell>
          <cell r="R995">
            <v>-13</v>
          </cell>
          <cell r="S995">
            <v>-160</v>
          </cell>
          <cell r="T995">
            <v>-1</v>
          </cell>
        </row>
        <row r="997">
          <cell r="B997" t="str">
            <v>Cta 078 Otros (Ing.) Aff.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</row>
        <row r="999">
          <cell r="B999" t="str">
            <v>Cta 089 Otros Egresos</v>
          </cell>
          <cell r="D999">
            <v>-445</v>
          </cell>
          <cell r="E999">
            <v>-1</v>
          </cell>
          <cell r="F999">
            <v>11</v>
          </cell>
          <cell r="G999">
            <v>6</v>
          </cell>
          <cell r="H999">
            <v>47</v>
          </cell>
          <cell r="I999">
            <v>1</v>
          </cell>
          <cell r="J999">
            <v>-3</v>
          </cell>
          <cell r="K999">
            <v>119</v>
          </cell>
          <cell r="L999">
            <v>219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89</v>
          </cell>
          <cell r="R999">
            <v>56</v>
          </cell>
          <cell r="S999">
            <v>219</v>
          </cell>
          <cell r="T999">
            <v>1</v>
          </cell>
          <cell r="U999">
            <v>56</v>
          </cell>
        </row>
        <row r="1001">
          <cell r="B1001" t="str">
            <v>Cta 088 Otros Egresos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</row>
        <row r="1003">
          <cell r="B1003" t="str">
            <v>Cta 088 Otros Egre. (Excl)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5">
          <cell r="B1005" t="str">
            <v>Cta 081 Gasto Intereses - Bancos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8</v>
          </cell>
          <cell r="J1005">
            <v>6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</row>
        <row r="1007">
          <cell r="B1007" t="str">
            <v>Cta 086 Gasto Intereses - Other</v>
          </cell>
          <cell r="D1007">
            <v>40</v>
          </cell>
          <cell r="E1007">
            <v>33</v>
          </cell>
          <cell r="F1007">
            <v>5</v>
          </cell>
          <cell r="G1007">
            <v>21</v>
          </cell>
          <cell r="H1007">
            <v>1</v>
          </cell>
          <cell r="I1007">
            <v>14</v>
          </cell>
          <cell r="J1007">
            <v>5</v>
          </cell>
          <cell r="K1007">
            <v>5</v>
          </cell>
          <cell r="L1007">
            <v>5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17</v>
          </cell>
          <cell r="R1007">
            <v>5</v>
          </cell>
          <cell r="S1007">
            <v>21</v>
          </cell>
          <cell r="T1007">
            <v>4</v>
          </cell>
          <cell r="U1007">
            <v>5</v>
          </cell>
        </row>
        <row r="1009">
          <cell r="B1009" t="str">
            <v>Cta 080 Gasto Intereses Aff.</v>
          </cell>
          <cell r="D1009">
            <v>19</v>
          </cell>
          <cell r="E1009">
            <v>1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97</v>
          </cell>
          <cell r="K1009">
            <v>1</v>
          </cell>
          <cell r="L1009">
            <v>1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4</v>
          </cell>
          <cell r="R1009">
            <v>0</v>
          </cell>
          <cell r="S1009">
            <v>4</v>
          </cell>
          <cell r="T1009">
            <v>1</v>
          </cell>
          <cell r="U1009">
            <v>0</v>
          </cell>
        </row>
        <row r="1011">
          <cell r="B1011" t="str">
            <v>Cta 081 Financ. Cost (gain)/loss</v>
          </cell>
          <cell r="D1011">
            <v>58</v>
          </cell>
          <cell r="E1011">
            <v>108</v>
          </cell>
          <cell r="F1011">
            <v>213</v>
          </cell>
          <cell r="G1011">
            <v>625</v>
          </cell>
          <cell r="H1011">
            <v>-139</v>
          </cell>
          <cell r="I1011">
            <v>-54</v>
          </cell>
          <cell r="J1011">
            <v>759.98132574809597</v>
          </cell>
          <cell r="K1011">
            <v>10</v>
          </cell>
          <cell r="L1011">
            <v>87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134</v>
          </cell>
          <cell r="R1011">
            <v>-1</v>
          </cell>
          <cell r="S1011">
            <v>142</v>
          </cell>
          <cell r="T1011">
            <v>69</v>
          </cell>
          <cell r="U1011">
            <v>-1</v>
          </cell>
        </row>
        <row r="1013">
          <cell r="B1013" t="str">
            <v>Cta 073 (Ingreso) por Intereses</v>
          </cell>
          <cell r="D1013">
            <v>-59</v>
          </cell>
          <cell r="E1013">
            <v>-72</v>
          </cell>
          <cell r="F1013">
            <v>-106</v>
          </cell>
          <cell r="G1013">
            <v>-28</v>
          </cell>
          <cell r="H1013">
            <v>-58</v>
          </cell>
          <cell r="I1013">
            <v>-38</v>
          </cell>
          <cell r="J1013">
            <v>-57</v>
          </cell>
          <cell r="K1013">
            <v>-73</v>
          </cell>
          <cell r="L1013">
            <v>-51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-192</v>
          </cell>
          <cell r="R1013">
            <v>-43</v>
          </cell>
          <cell r="S1013">
            <v>-243</v>
          </cell>
          <cell r="T1013">
            <v>-42</v>
          </cell>
          <cell r="U1013">
            <v>-43</v>
          </cell>
        </row>
        <row r="1015">
          <cell r="B1015" t="str">
            <v>Cta 072 (Ing) por Intereses Aff.</v>
          </cell>
          <cell r="D1015">
            <v>-89</v>
          </cell>
          <cell r="E1015">
            <v>-108</v>
          </cell>
          <cell r="F1015">
            <v>-112</v>
          </cell>
          <cell r="G1015">
            <v>-57</v>
          </cell>
          <cell r="H1015">
            <v>-54</v>
          </cell>
          <cell r="I1015">
            <v>-63</v>
          </cell>
          <cell r="J1015">
            <v>-196</v>
          </cell>
          <cell r="K1015">
            <v>-26</v>
          </cell>
          <cell r="L1015">
            <v>-68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-93</v>
          </cell>
          <cell r="R1015">
            <v>-3</v>
          </cell>
          <cell r="S1015">
            <v>-96</v>
          </cell>
          <cell r="T1015">
            <v>-42</v>
          </cell>
          <cell r="U1015">
            <v>-3</v>
          </cell>
        </row>
        <row r="1017">
          <cell r="B1017" t="str">
            <v>Total 15 % US $  Dolares</v>
          </cell>
          <cell r="D1017">
            <v>318</v>
          </cell>
          <cell r="E1017">
            <v>145</v>
          </cell>
          <cell r="F1017">
            <v>146</v>
          </cell>
          <cell r="G1017">
            <v>218</v>
          </cell>
          <cell r="H1017">
            <v>100</v>
          </cell>
          <cell r="I1017">
            <v>85</v>
          </cell>
          <cell r="J1017">
            <v>219</v>
          </cell>
          <cell r="K1017">
            <v>105</v>
          </cell>
          <cell r="L1017">
            <v>86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497</v>
          </cell>
          <cell r="R1017">
            <v>125</v>
          </cell>
          <cell r="S1017">
            <v>721</v>
          </cell>
          <cell r="T1017">
            <v>138</v>
          </cell>
        </row>
        <row r="1019">
          <cell r="B1019" t="str">
            <v>Total 25 % US $  Dolares</v>
          </cell>
          <cell r="D1019">
            <v>337</v>
          </cell>
          <cell r="E1019">
            <v>44</v>
          </cell>
          <cell r="F1019">
            <v>131</v>
          </cell>
          <cell r="G1019">
            <v>79</v>
          </cell>
          <cell r="H1019">
            <v>95</v>
          </cell>
          <cell r="I1019">
            <v>117</v>
          </cell>
          <cell r="J1019">
            <v>279</v>
          </cell>
          <cell r="K1019">
            <v>148</v>
          </cell>
          <cell r="L1019">
            <v>122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706</v>
          </cell>
          <cell r="R1019">
            <v>178</v>
          </cell>
          <cell r="S1019">
            <v>913</v>
          </cell>
          <cell r="T1019">
            <v>196</v>
          </cell>
        </row>
        <row r="1021">
          <cell r="B1021" t="str">
            <v>Comisión Cornel a Proesa US$</v>
          </cell>
          <cell r="D1021">
            <v>142</v>
          </cell>
          <cell r="E1021">
            <v>99</v>
          </cell>
          <cell r="F1021">
            <v>125</v>
          </cell>
          <cell r="G1021">
            <v>108</v>
          </cell>
          <cell r="H1021">
            <v>87</v>
          </cell>
          <cell r="I1021">
            <v>80</v>
          </cell>
          <cell r="J1021">
            <v>97</v>
          </cell>
          <cell r="K1021">
            <v>150</v>
          </cell>
          <cell r="L1021">
            <v>169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453</v>
          </cell>
          <cell r="R1021">
            <v>123</v>
          </cell>
          <cell r="S1021">
            <v>641</v>
          </cell>
          <cell r="T1021">
            <v>124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>
        <row r="25">
          <cell r="B25" t="str">
            <v>NB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partcurve"/>
      <sheetName val="Curva S Banquetas "/>
    </sheetNames>
    <sheetDataSet>
      <sheetData sheetId="0" refreshError="1">
        <row r="41">
          <cell r="B41" t="str">
            <v>D00</v>
          </cell>
          <cell r="C41" t="str">
            <v>J 01</v>
          </cell>
          <cell r="D41" t="str">
            <v>F</v>
          </cell>
          <cell r="E41" t="str">
            <v>M</v>
          </cell>
          <cell r="F41" t="str">
            <v>A</v>
          </cell>
          <cell r="G41" t="str">
            <v>M</v>
          </cell>
          <cell r="H41" t="str">
            <v>J</v>
          </cell>
          <cell r="I41" t="str">
            <v>J</v>
          </cell>
          <cell r="J41" t="str">
            <v>A</v>
          </cell>
          <cell r="K41" t="str">
            <v>S</v>
          </cell>
          <cell r="L41" t="str">
            <v>O</v>
          </cell>
          <cell r="M41" t="str">
            <v>N</v>
          </cell>
          <cell r="N41" t="str">
            <v>D01</v>
          </cell>
          <cell r="O41" t="str">
            <v>J 02</v>
          </cell>
          <cell r="P41" t="str">
            <v>F</v>
          </cell>
          <cell r="Q41" t="str">
            <v>M</v>
          </cell>
          <cell r="R41" t="str">
            <v>A</v>
          </cell>
          <cell r="S41" t="str">
            <v>M</v>
          </cell>
          <cell r="T41" t="str">
            <v>J</v>
          </cell>
          <cell r="U41" t="str">
            <v>J</v>
          </cell>
          <cell r="V41" t="str">
            <v>A</v>
          </cell>
          <cell r="W41" t="str">
            <v>S</v>
          </cell>
          <cell r="X41" t="str">
            <v>O</v>
          </cell>
          <cell r="Y41" t="str">
            <v>N</v>
          </cell>
          <cell r="Z41" t="str">
            <v>D02</v>
          </cell>
          <cell r="AA41" t="str">
            <v>J 03</v>
          </cell>
          <cell r="AB41" t="str">
            <v>F</v>
          </cell>
          <cell r="AC41" t="str">
            <v>M</v>
          </cell>
          <cell r="AD41" t="str">
            <v>A</v>
          </cell>
          <cell r="AE41" t="str">
            <v>M</v>
          </cell>
          <cell r="AF41" t="str">
            <v>J</v>
          </cell>
          <cell r="AG41" t="str">
            <v>J</v>
          </cell>
          <cell r="AH41" t="str">
            <v>A</v>
          </cell>
          <cell r="AI41" t="str">
            <v>S</v>
          </cell>
          <cell r="AJ41" t="str">
            <v>O</v>
          </cell>
          <cell r="AK41" t="str">
            <v>N</v>
          </cell>
        </row>
        <row r="42">
          <cell r="B42">
            <v>7.7</v>
          </cell>
          <cell r="C42">
            <v>21</v>
          </cell>
          <cell r="D42">
            <v>40.700000000000003</v>
          </cell>
          <cell r="E42">
            <v>61.1</v>
          </cell>
          <cell r="F42">
            <v>76.599999999999994</v>
          </cell>
          <cell r="G42">
            <v>87.4</v>
          </cell>
          <cell r="H42">
            <v>96.2</v>
          </cell>
          <cell r="I42">
            <v>100</v>
          </cell>
          <cell r="J42">
            <v>100</v>
          </cell>
          <cell r="K42">
            <v>100</v>
          </cell>
          <cell r="L42">
            <v>100</v>
          </cell>
          <cell r="M42">
            <v>100</v>
          </cell>
          <cell r="N42">
            <v>100</v>
          </cell>
          <cell r="O42">
            <v>100</v>
          </cell>
          <cell r="P42">
            <v>100</v>
          </cell>
          <cell r="Q42">
            <v>100</v>
          </cell>
          <cell r="R42">
            <v>100</v>
          </cell>
          <cell r="S42">
            <v>100</v>
          </cell>
          <cell r="T42">
            <v>100</v>
          </cell>
          <cell r="U42">
            <v>100</v>
          </cell>
          <cell r="V42">
            <v>100</v>
          </cell>
          <cell r="W42">
            <v>100</v>
          </cell>
          <cell r="X42">
            <v>100</v>
          </cell>
          <cell r="Y42">
            <v>100</v>
          </cell>
          <cell r="Z42">
            <v>100</v>
          </cell>
          <cell r="AA42">
            <v>100</v>
          </cell>
          <cell r="AB42">
            <v>100</v>
          </cell>
          <cell r="AC42">
            <v>100</v>
          </cell>
          <cell r="AD42">
            <v>100</v>
          </cell>
          <cell r="AE42">
            <v>100</v>
          </cell>
          <cell r="AF42">
            <v>100</v>
          </cell>
          <cell r="AG42">
            <v>100</v>
          </cell>
          <cell r="AH42">
            <v>100</v>
          </cell>
          <cell r="AI42">
            <v>100</v>
          </cell>
          <cell r="AJ42">
            <v>100</v>
          </cell>
          <cell r="AK42">
            <v>100</v>
          </cell>
        </row>
        <row r="43">
          <cell r="B43">
            <v>7.7</v>
          </cell>
          <cell r="C43">
            <v>17.3</v>
          </cell>
        </row>
        <row r="82">
          <cell r="B82" t="str">
            <v>D00</v>
          </cell>
          <cell r="C82" t="str">
            <v>J 01</v>
          </cell>
          <cell r="D82" t="str">
            <v>F</v>
          </cell>
          <cell r="E82" t="str">
            <v>M</v>
          </cell>
          <cell r="F82" t="str">
            <v>A</v>
          </cell>
          <cell r="G82" t="str">
            <v>M</v>
          </cell>
          <cell r="H82" t="str">
            <v>J</v>
          </cell>
          <cell r="I82" t="str">
            <v>J</v>
          </cell>
          <cell r="J82" t="str">
            <v>A</v>
          </cell>
          <cell r="K82" t="str">
            <v>S</v>
          </cell>
          <cell r="L82" t="str">
            <v>O</v>
          </cell>
          <cell r="M82" t="str">
            <v>N</v>
          </cell>
          <cell r="N82" t="str">
            <v>D01</v>
          </cell>
          <cell r="O82" t="str">
            <v>J 02</v>
          </cell>
          <cell r="P82" t="str">
            <v>F</v>
          </cell>
          <cell r="Q82" t="str">
            <v>M</v>
          </cell>
          <cell r="R82" t="str">
            <v>A</v>
          </cell>
          <cell r="S82" t="str">
            <v>M</v>
          </cell>
          <cell r="T82" t="str">
            <v>J</v>
          </cell>
          <cell r="U82" t="str">
            <v>J</v>
          </cell>
          <cell r="V82" t="str">
            <v>A</v>
          </cell>
          <cell r="W82" t="str">
            <v>S</v>
          </cell>
          <cell r="X82" t="str">
            <v>O</v>
          </cell>
          <cell r="Y82" t="str">
            <v>N</v>
          </cell>
          <cell r="Z82" t="str">
            <v>D02</v>
          </cell>
          <cell r="AA82" t="str">
            <v>J 03</v>
          </cell>
          <cell r="AB82" t="str">
            <v>F</v>
          </cell>
          <cell r="AC82" t="str">
            <v>M</v>
          </cell>
          <cell r="AD82" t="str">
            <v>A</v>
          </cell>
          <cell r="AE82" t="str">
            <v>M</v>
          </cell>
          <cell r="AF82" t="str">
            <v>J</v>
          </cell>
          <cell r="AG82" t="str">
            <v>J</v>
          </cell>
          <cell r="AH82" t="str">
            <v>A</v>
          </cell>
          <cell r="AI82" t="str">
            <v>S</v>
          </cell>
          <cell r="AJ82" t="str">
            <v>O</v>
          </cell>
          <cell r="AK82" t="str">
            <v>N</v>
          </cell>
        </row>
        <row r="83">
          <cell r="B83">
            <v>4.7</v>
          </cell>
          <cell r="C83">
            <v>15.7</v>
          </cell>
          <cell r="D83">
            <v>20.8</v>
          </cell>
          <cell r="E83">
            <v>17.8</v>
          </cell>
          <cell r="F83">
            <v>16.600000000000001</v>
          </cell>
          <cell r="G83">
            <v>10.7</v>
          </cell>
          <cell r="H83">
            <v>6.2</v>
          </cell>
          <cell r="I83">
            <v>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B84">
            <v>4.7</v>
          </cell>
          <cell r="C84">
            <v>13.7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108">
          <cell r="B108" t="str">
            <v>D00</v>
          </cell>
          <cell r="C108" t="str">
            <v>J 01</v>
          </cell>
          <cell r="D108" t="str">
            <v>F</v>
          </cell>
          <cell r="E108" t="str">
            <v>M</v>
          </cell>
          <cell r="F108" t="str">
            <v>A</v>
          </cell>
          <cell r="G108" t="str">
            <v>M</v>
          </cell>
          <cell r="H108" t="str">
            <v>J</v>
          </cell>
          <cell r="I108" t="str">
            <v>J</v>
          </cell>
          <cell r="J108" t="str">
            <v>A</v>
          </cell>
          <cell r="K108" t="str">
            <v>S</v>
          </cell>
          <cell r="L108" t="str">
            <v>O</v>
          </cell>
          <cell r="M108" t="str">
            <v>N</v>
          </cell>
          <cell r="N108" t="str">
            <v>D01</v>
          </cell>
          <cell r="O108" t="str">
            <v>J 02</v>
          </cell>
          <cell r="P108" t="str">
            <v>F</v>
          </cell>
          <cell r="Q108" t="str">
            <v>M</v>
          </cell>
          <cell r="R108" t="str">
            <v>A</v>
          </cell>
          <cell r="S108" t="str">
            <v>M</v>
          </cell>
          <cell r="T108" t="str">
            <v>J</v>
          </cell>
          <cell r="U108" t="str">
            <v>J</v>
          </cell>
          <cell r="V108" t="str">
            <v>A</v>
          </cell>
          <cell r="W108" t="str">
            <v>S</v>
          </cell>
          <cell r="X108" t="str">
            <v>O</v>
          </cell>
          <cell r="Y108" t="str">
            <v>N</v>
          </cell>
          <cell r="Z108" t="str">
            <v>D02</v>
          </cell>
          <cell r="AA108" t="str">
            <v>J 03</v>
          </cell>
          <cell r="AB108" t="str">
            <v>F</v>
          </cell>
          <cell r="AC108" t="str">
            <v>M</v>
          </cell>
          <cell r="AD108" t="str">
            <v>A</v>
          </cell>
          <cell r="AE108" t="str">
            <v>M</v>
          </cell>
          <cell r="AF108" t="str">
            <v>J</v>
          </cell>
          <cell r="AG108" t="str">
            <v>J</v>
          </cell>
          <cell r="AH108" t="str">
            <v>A</v>
          </cell>
          <cell r="AI108" t="str">
            <v>S</v>
          </cell>
          <cell r="AJ108" t="str">
            <v>O</v>
          </cell>
          <cell r="AK108" t="str">
            <v>N</v>
          </cell>
        </row>
        <row r="109">
          <cell r="B109">
            <v>1</v>
          </cell>
          <cell r="C109">
            <v>1</v>
          </cell>
          <cell r="D109">
            <v>1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</row>
        <row r="110">
          <cell r="B110">
            <v>1</v>
          </cell>
          <cell r="C110">
            <v>0.96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ueba global - Pasivo"/>
      <sheetName val="Prueba Global - Resultados"/>
      <sheetName val="Pagos 2004"/>
      <sheetName val="Vaucheo  Facturación"/>
      <sheetName val="XREF"/>
      <sheetName val="Tickmarks"/>
      <sheetName val="#¡REF"/>
      <sheetName val="38"/>
      <sheetName val="Prueba PATRIMONIO"/>
      <sheetName val="Quarterly Projections"/>
      <sheetName val="Flash"/>
      <sheetName val="Parâmetros"/>
      <sheetName val="Eli"/>
      <sheetName val="3.INPUT ACT"/>
      <sheetName val="Estado de Resultados"/>
      <sheetName val="Razones"/>
      <sheetName val="Balance Gener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1706-0997"/>
      <sheetName val="PARADAS"/>
      <sheetName val="FYA1755-0397"/>
      <sheetName val="TRAT GRASAS AGT.97"/>
      <sheetName val="TEMINACION C-2500"/>
      <sheetName val="TERMINACION C-3000"/>
      <sheetName val="C-6000"/>
      <sheetName val="TERMINACION C-500"/>
      <sheetName val="saponficiacion19-3-97"/>
      <sheetName val="TRAT GRASAS prueba 7-11-96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H</v>
          </cell>
        </row>
        <row r="5">
          <cell r="B5" t="str">
            <v>O</v>
          </cell>
        </row>
        <row r="6">
          <cell r="B6" t="str">
            <v>R</v>
          </cell>
        </row>
        <row r="7">
          <cell r="B7" t="str">
            <v>A</v>
          </cell>
        </row>
        <row r="8">
          <cell r="B8" t="str">
            <v xml:space="preserve"> </v>
          </cell>
        </row>
        <row r="9">
          <cell r="B9" t="str">
            <v>06</v>
          </cell>
        </row>
        <row r="10">
          <cell r="B10" t="str">
            <v>07</v>
          </cell>
        </row>
        <row r="11">
          <cell r="B11" t="str">
            <v>08</v>
          </cell>
        </row>
        <row r="12">
          <cell r="B12" t="str">
            <v>09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 t="str">
            <v>00</v>
          </cell>
        </row>
        <row r="28">
          <cell r="B28" t="str">
            <v>01</v>
          </cell>
        </row>
        <row r="29">
          <cell r="B29" t="str">
            <v>02</v>
          </cell>
        </row>
        <row r="30">
          <cell r="B30" t="str">
            <v>03</v>
          </cell>
        </row>
        <row r="31">
          <cell r="B31" t="str">
            <v>04</v>
          </cell>
        </row>
        <row r="32">
          <cell r="B32" t="str">
            <v>05</v>
          </cell>
        </row>
        <row r="33">
          <cell r="B33" t="str">
            <v>06</v>
          </cell>
        </row>
        <row r="34">
          <cell r="B34" t="str">
            <v>OBSERVACIONES :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>
        <row r="3">
          <cell r="A3">
            <v>36525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INACION C-3000"/>
      <sheetName val="TERMINACION C-500"/>
      <sheetName val="FR1706-0997"/>
      <sheetName val="PARADAS"/>
      <sheetName val="FYA1755-0397"/>
      <sheetName val="TRAT GRASAS AGT.97"/>
      <sheetName val="TEMINACION C-2500"/>
      <sheetName val="C-6000"/>
      <sheetName val="saponficiacion19-3-97"/>
      <sheetName val="TRAT GRASAS prueba 7-11-96"/>
    </sheetNames>
    <sheetDataSet>
      <sheetData sheetId="0">
        <row r="4">
          <cell r="B4" t="str">
            <v>H</v>
          </cell>
        </row>
        <row r="5">
          <cell r="B5" t="str">
            <v>O</v>
          </cell>
        </row>
        <row r="6">
          <cell r="B6" t="str">
            <v>R</v>
          </cell>
        </row>
        <row r="7">
          <cell r="B7" t="str">
            <v>A</v>
          </cell>
        </row>
        <row r="8">
          <cell r="B8" t="str">
            <v xml:space="preserve"> </v>
          </cell>
        </row>
        <row r="9">
          <cell r="B9" t="str">
            <v>06</v>
          </cell>
        </row>
        <row r="10">
          <cell r="B10" t="str">
            <v>07</v>
          </cell>
        </row>
        <row r="11">
          <cell r="B11" t="str">
            <v>08</v>
          </cell>
        </row>
        <row r="12">
          <cell r="B12" t="str">
            <v>09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 t="str">
            <v>00</v>
          </cell>
        </row>
        <row r="28">
          <cell r="B28" t="str">
            <v>01</v>
          </cell>
        </row>
        <row r="29">
          <cell r="B29" t="str">
            <v>02</v>
          </cell>
        </row>
        <row r="30">
          <cell r="B30" t="str">
            <v>03</v>
          </cell>
        </row>
        <row r="31">
          <cell r="B31" t="str">
            <v>04</v>
          </cell>
        </row>
        <row r="32">
          <cell r="B32" t="str">
            <v>05</v>
          </cell>
        </row>
        <row r="33">
          <cell r="B33" t="str">
            <v>06</v>
          </cell>
        </row>
        <row r="34">
          <cell r="B34" t="str">
            <v>OBSERVACIONES 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onficiacion19-3-97"/>
      <sheetName val="TRAT GRASAS prueba 7-11-96"/>
      <sheetName val="saponficiacion 11-02-97"/>
      <sheetName val="TEMINACION C-2500"/>
      <sheetName val="TERMINACION C-3000"/>
      <sheetName val="TERMINACION C-50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Banco de Dados 2001"/>
      <sheetName val="CRITERIA1"/>
      <sheetName val="EEFF"/>
      <sheetName val="Ind.TC"/>
      <sheetName val="VEHICULOS"/>
      <sheetName val="PEND. 31-12-2003"/>
      <sheetName val="Costo-Venta"/>
      <sheetName val="Venta Auto"/>
      <sheetName val="Três Marias (TM)"/>
      <sheetName val="CMM"/>
      <sheetName val="Morro Agudo (MA)"/>
      <sheetName val="DGEN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"/>
      <sheetName val="Profit Centers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Listas"/>
      <sheetName val="Hoja2"/>
      <sheetName val="BROWZ Status Info"/>
      <sheetName val="Base"/>
      <sheetName val="EDC"/>
      <sheetName val="BASE DE DADOS"/>
      <sheetName val="BASE_DE_DADOS"/>
      <sheetName val="Apoio"/>
      <sheetName val="PREMISSAS 2"/>
      <sheetName val="DADOS"/>
      <sheetName val="Contracts"/>
      <sheetName val="Input - Racional de Ganho"/>
      <sheetName val="cuadro"/>
      <sheetName val="Aux"/>
      <sheetName val="Hoja1"/>
      <sheetName val="Pasta7"/>
      <sheetName val="Plan2"/>
      <sheetName val="Support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9">
          <cell r="B19" t="str">
            <v>(-) EXPORT.NÃO EMBARCADAS</v>
          </cell>
        </row>
      </sheetData>
      <sheetData sheetId="53">
        <row r="19">
          <cell r="B19" t="str">
            <v>(-) EXPORT.NÃO EMBARCADAS</v>
          </cell>
        </row>
      </sheetData>
      <sheetData sheetId="54">
        <row r="19">
          <cell r="B19" t="str">
            <v>(-) EXPORT.NÃO EMBARCADAS</v>
          </cell>
        </row>
      </sheetData>
      <sheetData sheetId="55">
        <row r="19">
          <cell r="B19" t="str">
            <v>(-) EXPORT.NÃO EMBARCADAS</v>
          </cell>
        </row>
      </sheetData>
      <sheetData sheetId="56">
        <row r="19">
          <cell r="B19" t="str">
            <v>(-) EXPORT.NÃO EMBARCADAS</v>
          </cell>
        </row>
      </sheetData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etalle"/>
      <sheetName val="Resumen"/>
      <sheetName val="Cuadro"/>
      <sheetName val="CONEXION"/>
      <sheetName val="Programas"/>
      <sheetName val="OPEN-CLOSE"/>
      <sheetName val="HOJA_LISTAS"/>
      <sheetName val="LISTAS"/>
      <sheetName val="Bib_Programas"/>
      <sheetName val="Ingreso"/>
      <sheetName val="Detalle (2)"/>
      <sheetName val="Detalle (4)"/>
      <sheetName val="Detalle (3)"/>
      <sheetName val="Detalle (5)"/>
      <sheetName val="Detalle (6)"/>
    </sheetNames>
    <sheetDataSet>
      <sheetData sheetId="0">
        <row r="5">
          <cell r="E5" t="str">
            <v>%</v>
          </cell>
        </row>
      </sheetData>
      <sheetData sheetId="1"/>
      <sheetData sheetId="2"/>
      <sheetData sheetId="3"/>
      <sheetData sheetId="4">
        <row r="2">
          <cell r="C2" t="str">
            <v>ALCAPERU</v>
          </cell>
        </row>
        <row r="3">
          <cell r="C3" t="str">
            <v>JENY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IIBB"/>
      <sheetName val="GAN-8|2"/>
      <sheetName val="PG DF"/>
      <sheetName val="#¡REF"/>
      <sheetName val="PG CrF 09-02"/>
      <sheetName val="Conciliaciones Bancarias"/>
      <sheetName val="Caja"/>
      <sheetName val="MO y CF"/>
      <sheetName val="Transacciones - Otros saldos"/>
      <sheetName val="Saldos Interco Dic"/>
      <sheetName val="PG 30-9-04"/>
      <sheetName val="TPO"/>
      <sheetName val="nombre"/>
      <sheetName val="P-A Clientes"/>
      <sheetName val="Clientes"/>
      <sheetName val="Conciliaciones"/>
      <sheetName val="Amercli"/>
      <sheetName val="composición"/>
      <sheetName val="Cruce"/>
      <sheetName val="Contratos"/>
      <sheetName val="Selección Altas"/>
      <sheetName val="GMP-1"/>
      <sheetName val="GMP-5"/>
      <sheetName val="Gastos de lanzamiento"/>
      <sheetName val="713-002}2"/>
      <sheetName val="Conciliación Dic-03"/>
      <sheetName val="DATOS"/>
      <sheetName val="2.1.01.02.01.06"/>
      <sheetName val="2.1.01.02.01.05"/>
      <sheetName val="VALORES PUBLICOS"/>
      <sheetName val="EEBU|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0598"/>
      <sheetName val="VALORES"/>
      <sheetName val="DETAL0998"/>
      <sheetName val="VALORES "/>
      <sheetName val="ANALISIS CILPSA"/>
      <sheetName val="Sheet1"/>
      <sheetName val="0"/>
      <sheetName val="CRONOGRAMA"/>
      <sheetName val="TC Diario Sunat"/>
      <sheetName val="Tablas"/>
      <sheetName val="DIRECTORIO"/>
      <sheetName val="Factores"/>
      <sheetName val="Resumen"/>
      <sheetName val="ReporteDirectorioOct00"/>
      <sheetName val="indirectos  estandar"/>
      <sheetName val="PR-7 ACTUAL"/>
      <sheetName val="TIPFIN10"/>
      <sheetName val="SAP"/>
      <sheetName val="Hoja3"/>
      <sheetName val="General Inputs"/>
      <sheetName val=""/>
      <sheetName val="Nectarina"/>
      <sheetName val="VALORES_"/>
      <sheetName val="ANALISIS_CILPSA"/>
      <sheetName val="TC_Diario_Sunat"/>
      <sheetName val="cascada Serco"/>
      <sheetName val="Crecimiento Demanda"/>
      <sheetName val="Formato avance"/>
      <sheetName val="C.R.Eni Ind."/>
      <sheetName val="deuda final"/>
      <sheetName val="Inversiones"/>
      <sheetName val="pp ENERGÍA"/>
      <sheetName val="GX"/>
      <sheetName val="Dx"/>
      <sheetName val="Ox"/>
      <sheetName val="DISCO"/>
      <sheetName val="GENCO"/>
      <sheetName val="CONSO"/>
      <sheetName val="SERCO"/>
      <sheetName val="RNDI VPP (2)"/>
      <sheetName val="RNDI VPP"/>
      <sheetName val="cascada REAL AA"/>
      <sheetName val="cascada REAL POA"/>
      <sheetName val="cascada REAL "/>
      <sheetName val="cascada GencoREAL POA "/>
      <sheetName val="cascada serco REAL POA "/>
      <sheetName val="cascada discoREAL POA "/>
      <sheetName val="E.Macro"/>
      <sheetName val="terrenos"/>
      <sheetName val="local"/>
      <sheetName val="Hoja1"/>
      <sheetName val="Tipo de Cambio-Dólares"/>
      <sheetName val="Cash basis Ago-02"/>
      <sheetName val="DATVAR"/>
      <sheetName val="COSREF"/>
      <sheetName val="교육계획"/>
    </sheetNames>
    <sheetDataSet>
      <sheetData sheetId="0" refreshError="1">
        <row r="134">
          <cell r="B134" t="str">
            <v>J.P. Morgan</v>
          </cell>
          <cell r="C134">
            <v>21141464</v>
          </cell>
        </row>
        <row r="135">
          <cell r="B135" t="str">
            <v>Banco Wiese Ltdo.</v>
          </cell>
          <cell r="C135">
            <v>4088309</v>
          </cell>
        </row>
        <row r="136">
          <cell r="B136" t="str">
            <v>Bradley Corporation Ltd.</v>
          </cell>
          <cell r="C136">
            <v>9345259.9499999993</v>
          </cell>
        </row>
        <row r="137">
          <cell r="B137" t="str">
            <v>Atlantic Security Bank</v>
          </cell>
          <cell r="C137">
            <v>10052407</v>
          </cell>
        </row>
        <row r="138">
          <cell r="B138" t="str">
            <v>Banco de Crédito</v>
          </cell>
          <cell r="C138">
            <v>906242</v>
          </cell>
        </row>
        <row r="139">
          <cell r="B139" t="str">
            <v>Banco Financiero</v>
          </cell>
          <cell r="C139">
            <v>591597</v>
          </cell>
        </row>
        <row r="140">
          <cell r="B140" t="str">
            <v>Banco del Sur</v>
          </cell>
          <cell r="C140">
            <v>485385</v>
          </cell>
        </row>
        <row r="141">
          <cell r="B141" t="str">
            <v>Banco de Lima</v>
          </cell>
          <cell r="C141">
            <v>118841</v>
          </cell>
        </row>
        <row r="142">
          <cell r="B142" t="str">
            <v>Banco Latino</v>
          </cell>
          <cell r="C142">
            <v>79246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8GALRY"/>
      <sheetName val="Herramientas para análisis-VBA"/>
      <sheetName val="Listavba"/>
      <sheetName val="#¡REF"/>
      <sheetName val="Barras rústico"/>
      <sheetName val="Logarítmico"/>
      <sheetName val="Columnas y áreas"/>
      <sheetName val="Líneas en dos ejes"/>
      <sheetName val="Líneas y columnas 2"/>
      <sheetName val="Líneas y columnas 1"/>
      <sheetName val="Líneas suavizadas"/>
      <sheetName val="Conos"/>
      <sheetName val="Áreas 3D en color"/>
      <sheetName val="Tubos"/>
      <sheetName val="Circular llamativo"/>
      <sheetName val="Apilado en colores"/>
      <sheetName val="Columnas en profundidad"/>
      <sheetName val="Circular azul"/>
      <sheetName val="Barras flotantes"/>
      <sheetName val="Líneas coloridas"/>
      <sheetName val="Columnas en gris"/>
      <sheetName val="Áreas en gris, cronológico"/>
      <sheetName val="Áreas en gris"/>
      <sheetName val="Circular en gris"/>
      <sheetName val="consolid-dossier (IAS) (2)"/>
      <sheetName val="Rajes y ajes IAS"/>
      <sheetName val="Rajes y ajes (Proforma 2)"/>
      <sheetName val="Fondo_Comercio"/>
      <sheetName val="Cuadro 13A ias(3)"/>
      <sheetName val="Cuadro 17"/>
      <sheetName val="Otras Participaciones"/>
      <sheetName val="Prov_Inmov_Financiero"/>
      <sheetName val="Graficos WC Terceros borr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713"/>
      <sheetName val="713}Conciliación"/>
      <sheetName val="715"/>
      <sheetName val="715|1"/>
      <sheetName val="713|1"/>
      <sheetName val="713|2"/>
      <sheetName val="713|2-1"/>
      <sheetName val="713-1"/>
      <sheetName val="713-2"/>
      <sheetName val="713-3"/>
      <sheetName val="713-4"/>
      <sheetName val="713-6"/>
      <sheetName val="713-7 Prev IDCB"/>
      <sheetName val="713-8 Ds Fin"/>
      <sheetName val="713-8}1"/>
      <sheetName val="713-8}2"/>
      <sheetName val="713-8}3"/>
      <sheetName val="713-8}4"/>
      <sheetName val="713-9"/>
      <sheetName val="713-10"/>
      <sheetName val="713-11"/>
      <sheetName val="713-11|1"/>
      <sheetName val="EEBI"/>
      <sheetName val="CTF}PG"/>
      <sheetName val="CTF Resúmen"/>
      <sheetName val="Terrenos"/>
      <sheetName val="Bs Inmuebles"/>
      <sheetName val="Bs Muebles"/>
      <sheetName val="EEBU"/>
      <sheetName val="EEBU|1"/>
      <sheetName val="EEBU|1-1"/>
      <sheetName val="EEBU|1-2"/>
      <sheetName val="EEPN"/>
      <sheetName val="EEPN|1"/>
      <sheetName val="EEPN|2"/>
      <sheetName val="EEPN|3"/>
      <sheetName val="BS}1"/>
      <sheetName val="BS}2"/>
      <sheetName val="BS}2-1"/>
      <sheetName val="BS}2-2"/>
      <sheetName val="DATVAR"/>
      <sheetName val="IVABYLINE"/>
      <sheetName val="Trial balance Summary"/>
      <sheetName val="Resumen"/>
      <sheetName val="P-A Clientes"/>
      <sheetName val="Clientes"/>
      <sheetName val="ff12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EEPN"/>
      <sheetName val="Ctf-1"/>
      <sheetName val="DATOS"/>
      <sheetName val="A-empre Escenario 2"/>
      <sheetName val="Prueba Global LOCAL"/>
      <sheetName val="Budget Assumptions"/>
      <sheetName val="Fat Anual 99_02"/>
      <sheetName val="IVA|PG DF"/>
      <sheetName val="Taxes &amp; Deductions"/>
      <sheetName val="Worksheet 2i-WIP"/>
      <sheetName val="PBA GLOBAL Amortizaciones"/>
      <sheetName val="IVABYLIN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 Utilidad"/>
      <sheetName val="Utilidades"/>
      <sheetName val="Prest. Soc."/>
      <sheetName val="Umbral Prestaciones"/>
      <sheetName val="SSO"/>
      <sheetName val="Umbral SSO"/>
      <sheetName val="Umbral SPF"/>
      <sheetName val="LPH INCE"/>
      <sheetName val="Umbral LPH"/>
      <sheetName val="Umbral INCE"/>
      <sheetName val="Tickmarks"/>
      <sheetName val="#REF"/>
      <sheetName val="Total SBE"/>
      <sheetName val="Gross Margin"/>
      <sheetName val="2.1.01.02.01.06"/>
      <sheetName val="2.1.01.02.01.05"/>
      <sheetName val="TABLA"/>
      <sheetName val="Resumen"/>
      <sheetName val="DOLARES FINAL "/>
      <sheetName val="dez99_dez01"/>
      <sheetName val="Asiento"/>
      <sheetName val="LPH e INCE"/>
      <sheetName val="31 Dic 96"/>
      <sheetName val="Detalle"/>
      <sheetName val="Retiros"/>
      <sheetName val="Adiciones e intereses"/>
      <sheetName val="XREF"/>
      <sheetName val="Trial Balance"/>
      <sheetName val="TABLAIPC "/>
      <sheetName val="B-111"/>
      <sheetName val="Datos Genera."/>
      <sheetName val="Prueba de Diferencial Cambi (2)"/>
      <sheetName val="BalanceSheet"/>
      <sheetName val="INCE"/>
      <sheetName val="1. Imp. Municipal GDV"/>
      <sheetName val="CALCULO IAE DEL AÑO"/>
      <sheetName val="(1)I.A.E. (Dozavos)"/>
      <sheetName val="Data"/>
      <sheetName val="ENTREGA"/>
      <sheetName val="XA"/>
      <sheetName val="Anexo 12"/>
      <sheetName val="Valorizado AI"/>
      <sheetName val="Prueba del REI"/>
      <sheetName val="VALORES PUBLICOS"/>
      <sheetName val="RESUMEN DE AF"/>
      <sheetName val="HBO PL"/>
      <sheetName val="Hoja1"/>
      <sheetName val="RETENCIONES IVA"/>
      <sheetName val="SSO Y SPF"/>
      <sheetName val="피벗"/>
      <sheetName val="MAQUINARIA Y EQUIPOS "/>
      <sheetName val="FINALPHP"/>
      <sheetName val="19-A"/>
      <sheetName val="CalcSheet"/>
      <sheetName val="F-110B"/>
      <sheetName val="ME-RO"/>
      <sheetName val="CxC 2001"/>
      <sheetName val="IVA (Trans. Alpes)"/>
      <sheetName val="Ret. IVA"/>
      <sheetName val="LPH Transporte Alpes"/>
      <sheetName val="Ret ISLR (Trans. Alpes)"/>
      <sheetName val="Imp.Munic."/>
      <sheetName val="cartera comercial al 29-9-07"/>
      <sheetName val="Acum.garantías Vzla"/>
      <sheetName val="Owned"/>
      <sheetName val="Costo 07"/>
      <sheetName val="Nrj"/>
      <sheetName val="Determinación del Límite"/>
      <sheetName val="1.1 (2)"/>
      <sheetName val="L.P.H."/>
      <sheetName val="S.S.O"/>
      <sheetName val="I.V.A"/>
      <sheetName val="IPCS"/>
      <sheetName val="BS_Dic96"/>
      <sheetName val="A-empre Escenario 2"/>
      <sheetName val="Impuesto Diferido"/>
      <sheetName val="Portada"/>
      <sheetName val="Conciliación de renta"/>
      <sheetName val="Currency"/>
      <sheetName val="Non-Statistical Sampling"/>
      <sheetName val="AR Drop Downs"/>
      <sheetName val="DropDown"/>
      <sheetName val="Comp. Ret. IVA"/>
      <sheetName val="V. privados"/>
      <sheetName val="Dados BLP"/>
      <sheetName val="Anex 17"/>
      <sheetName val="Gia vat tu"/>
      <sheetName val="Forecast01"/>
      <sheetName val="CONCIL"/>
      <sheetName val="COMPARATIVO"/>
      <sheetName val="8"/>
      <sheetName val="XPRODUCT"/>
      <sheetName val="ANEXO I"/>
      <sheetName val="ANEXO VIII 1-3"/>
      <sheetName val="Fluctuación (P.3)"/>
      <sheetName val="MOBILIARIO"/>
      <sheetName val="Acum.garantías Ecuador"/>
      <sheetName val="A40"/>
      <sheetName val="Volumen"/>
      <sheetName val="Movimiento"/>
      <sheetName val="Volumen Corrugado"/>
      <sheetName val=" AF 2005"/>
      <sheetName val="Parâmetros"/>
      <sheetName val="Conciliaciones"/>
      <sheetName val="Defaults"/>
      <sheetName val="DATOS"/>
      <sheetName val="CAPEX UCO BID"/>
      <sheetName val="BASES DEL ESTIM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O y SPF"/>
      <sheetName val="Umbral SSO 31.12.03"/>
      <sheetName val="Umbral SPF 31.12.02"/>
      <sheetName val="LPH e INCE"/>
      <sheetName val="Umbral  LPH 31.12.03"/>
      <sheetName val="Umbral INCE 31.12.03"/>
      <sheetName val="XREF"/>
      <sheetName val="Tickmarks"/>
      <sheetName val="SSO y SPF 2003"/>
      <sheetName val="Umbral SPF 31.12.03"/>
      <sheetName val="#REF"/>
      <sheetName val="SSO"/>
      <sheetName val="2.1.01.02.01.06"/>
      <sheetName val="Adiciones e intereses"/>
      <sheetName val="Datos Genera."/>
      <sheetName val="LPH INCE"/>
      <sheetName val="Retiros"/>
      <sheetName val="Anexo 12"/>
      <sheetName val="Owned"/>
      <sheetName val="Reexpresado año 2000"/>
      <sheetName val="VALORES PUBLICOS"/>
      <sheetName val="Inclusiones y Exclusiones"/>
      <sheetName val="Fluctuación (P.3)"/>
      <sheetName val="Detalle"/>
      <sheetName val="F-4,5"/>
      <sheetName val="v"/>
      <sheetName val="Antiguedad"/>
      <sheetName val="Cruce Mayor Vs. Auxiliar"/>
      <sheetName val="Valuación"/>
      <sheetName val="Prest. Soc."/>
      <sheetName val="Utilidades"/>
      <sheetName val="BalanceSheet"/>
      <sheetName val="INCE"/>
      <sheetName val="1. Imp. Municipal GDV"/>
      <sheetName val="B-111"/>
      <sheetName val="SCRAP 14_08"/>
      <sheetName val="MES"/>
      <sheetName val="Impuesto Diferido"/>
      <sheetName val="Prueba de Diferencial Cambi (2)"/>
      <sheetName val="DATVAR"/>
      <sheetName val="XA"/>
      <sheetName val="31.08.07 (2)"/>
      <sheetName val="Acum.garantías Vzla"/>
      <sheetName val="Iva"/>
      <sheetName val="Retenciones de Iva"/>
      <sheetName val="Hierarchy"/>
      <sheetName val="Retenciones de IVA(N0 Domici)"/>
      <sheetName val="IPCS"/>
      <sheetName val="FILIALES"/>
      <sheetName val="CCF"/>
      <sheetName val="ENTREGA"/>
      <sheetName val="CalcSheet"/>
      <sheetName val="S.S.O"/>
      <sheetName val="IMPTOS. MUNICIPALES"/>
      <sheetName val="19-A"/>
      <sheetName val="ANEXO I"/>
      <sheetName val="ANEXO VIII 1-3"/>
      <sheetName val="ISLR"/>
      <sheetName val="IMPUESTOS MUNICIPALES"/>
      <sheetName val="Budget Acum"/>
      <sheetName val="Real Acum"/>
      <sheetName val="Budget"/>
      <sheetName val="Real"/>
      <sheetName val="5. RET IVA Proveedores"/>
      <sheetName val="9. RET IVA Proveedores"/>
      <sheetName val="OPCP for"/>
      <sheetName val="D.Plazo"/>
      <sheetName val="TABLAIPC "/>
      <sheetName val="LOCTI"/>
      <sheetName val="Movimiento"/>
      <sheetName val="ANEXO III"/>
      <sheetName val="Data"/>
      <sheetName val="P-A Clientes"/>
      <sheetName val="ff1296"/>
      <sheetName val="Valorizado AI"/>
      <sheetName val="Resumen (1)"/>
      <sheetName val="DATA GRAFICAS"/>
      <sheetName val=" AF 2005"/>
      <sheetName val="Lead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P.I. "/>
      <sheetName val="P.N.I. "/>
      <sheetName val="Inv. Extranjero"/>
      <sheetName val="VALORES PUBLICOS"/>
      <sheetName val="devaluacion valores dpn"/>
      <sheetName val="DEV"/>
      <sheetName val="Detalle"/>
      <sheetName val="MOVIMIENTO"/>
      <sheetName val="DISMINUCION PAT"/>
      <sheetName val="SSO"/>
      <sheetName val="LPH INCE"/>
      <sheetName val="LPH e INCE"/>
      <sheetName val="EEPN|3"/>
      <sheetName val="EXECMXT"/>
      <sheetName val="TABLAIPC "/>
      <sheetName val="XREF"/>
      <sheetName val="TB"/>
      <sheetName val="Acum.garantías Vzla"/>
      <sheetName val="AUXILIAR BIENES DE USO Y MEJORA"/>
      <sheetName val="Owned"/>
      <sheetName val="BalanceSheet"/>
      <sheetName val="BALANCE"/>
      <sheetName val="CUENTAS POR COBRAR NO COMERCIAL"/>
      <sheetName val="B-111"/>
      <sheetName val="19-A"/>
      <sheetName val="GTOS. NACIONALIZACION"/>
      <sheetName val="Dtos Agronomía"/>
      <sheetName val="PEG 2003-13"/>
      <sheetName val="PES 2003-13"/>
      <sheetName val="PET 2003-13"/>
      <sheetName val="PMG 2003-13"/>
      <sheetName val="PSM 2003-13"/>
      <sheetName val="PTE 2003-13"/>
      <sheetName val="CalcSheet"/>
      <sheetName val="SAN PABLO SALE CATTLE VALUATION"/>
      <sheetName val="HISTDIC03"/>
      <sheetName val="A"/>
      <sheetName val="Reexpresado año 2000"/>
      <sheetName val="Cuadre mayor vs. auxiliar"/>
      <sheetName val="Prueba de IVA (IVA-1)"/>
      <sheetName val="Inicio"/>
      <sheetName val="Lead"/>
      <sheetName val="P-A Clientes"/>
      <sheetName val="Clientes"/>
      <sheetName val="IVABYLINE"/>
      <sheetName val="DATVAR"/>
      <sheetName val="REV_1702"/>
      <sheetName val="F-4,5"/>
      <sheetName val="Variac"/>
      <sheetName val="jan book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DJJ IVA"/>
      <sheetName val="PG DF"/>
      <sheetName val="MMA Iva CF"/>
      <sheetName val="Análisis Credito Fiscal"/>
      <sheetName val="XREF"/>
      <sheetName val="Tickmarks"/>
      <sheetName val="Memo IVA"/>
      <sheetName val="DDJJ-IVA"/>
      <sheetName val="P.G. del C.F."/>
      <sheetName val="IVA Aduana"/>
      <sheetName val="Sheet2"/>
      <sheetName val="Sub MMA 11-01"/>
      <sheetName val="Prueba Global DF"/>
      <sheetName val="IVA ventas"/>
      <sheetName val="Impuestos Internos"/>
      <sheetName val="DDJJ Imp Int."/>
      <sheetName val="Internos 2001"/>
      <sheetName val="Imp Int. facturado"/>
      <sheetName val="Tickmarks "/>
      <sheetName val="#REF"/>
      <sheetName val="DDJJ"/>
      <sheetName val="PG del DF"/>
      <sheetName val="DDJJ'S PPG"/>
      <sheetName val="Prueba gobal DB"/>
      <sheetName val="Prueba global CF"/>
      <sheetName val="Cruce libros"/>
      <sheetName val="VALORES PUBLICOS"/>
      <sheetName val="2.1.01.02.01.06"/>
      <sheetName val="2.1.01.02.01.05"/>
      <sheetName val="Eli"/>
      <sheetName val="IVA-DDJJ"/>
      <sheetName val="Umbral debito"/>
      <sheetName val="PG CF"/>
      <sheetName val="Umbral credito"/>
      <sheetName val="Ley23681"/>
      <sheetName val="FNEE"/>
      <sheetName val="Prueba global - Pasivo"/>
      <sheetName val="Vaucheo  Facturación"/>
      <sheetName val="A.4 -  PATRIMONIAL"/>
      <sheetName val="PBA Ventas al exterior"/>
      <sheetName val="DDJJ 31-10-06"/>
      <sheetName val="DDJJ 31-12-06"/>
      <sheetName val="1. DDJJ"/>
      <sheetName val="2. Prueba gobal DF"/>
      <sheetName val="3. Prueba global CF"/>
      <sheetName val="4. Cruce libros"/>
      <sheetName val="Calc Exces I"/>
      <sheetName val="Calc Exces II"/>
      <sheetName val="Calc. Límite"/>
      <sheetName val="Resúmen"/>
      <sheetName val="Inventario"/>
      <sheetName val="PG"/>
      <sheetName val="Voucheo DDJJ"/>
      <sheetName val="DDJJ F.404"/>
      <sheetName val="Utilización SLD"/>
      <sheetName val="Cruces"/>
      <sheetName val="Mayores"/>
      <sheetName val="Umbral"/>
      <sheetName val="Excess Calc"/>
      <sheetName val="IVA SDO. DDJJ"/>
      <sheetName val="Prueba global IVA debito"/>
      <sheetName val="Umbral PG"/>
      <sheetName val="XXX"/>
      <sheetName val="Libro IVA Vs DDJJ"/>
      <sheetName val="Exportaciones"/>
      <sheetName val="Umbral Débito Fiscal"/>
      <sheetName val="Umbral Crédito Fiscal"/>
      <sheetName val="PG Debito Fiscal"/>
      <sheetName val="Memo "/>
      <sheetName val="Voucheo DDJJ "/>
      <sheetName val="Umbral (2)"/>
      <sheetName val="Resumen - DDJJ IVA "/>
      <sheetName val="Base Imponible"/>
      <sheetName val="Prueba Global Debito Fiscal"/>
      <sheetName val="Ntas Credito que Generan DF"/>
      <sheetName val="Resumen Ventas Mensuales"/>
      <sheetName val="PBA GLOBAL Amortizaciones"/>
      <sheetName val="DATOS"/>
      <sheetName val="EEPN|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gastos"/>
      <sheetName val="Muestreo 1-01 a 6-01"/>
      <sheetName val="Analisis 1-01 a 6-01"/>
      <sheetName val="MMA diferencia saldos a 12-01"/>
      <sheetName val="Analisis 7-01 a 12-01"/>
      <sheetName val="cruce"/>
      <sheetName val="XREF"/>
      <sheetName val="Tickmarks"/>
      <sheetName val="PG DF"/>
      <sheetName val="IVA Estimado"/>
      <sheetName val="Ley23681"/>
      <sheetName val="FNEE"/>
      <sheetName val="Prueba global - Pasivo"/>
      <sheetName val="Vaucheo  Facturación"/>
      <sheetName val="SSO"/>
      <sheetName val="LPH INCE"/>
      <sheetName val="Progreso"/>
      <sheetName val="Itabsa"/>
      <sheetName val="Tanasa"/>
      <sheetName val="Bs Uso"/>
      <sheetName val="Lead"/>
      <sheetName val="LPH e INCE"/>
      <sheetName val="Defaults"/>
      <sheetName val="Valorizado AI"/>
      <sheetName val="2.1.01.02.01.06"/>
      <sheetName val="2.1.01.02.01.05"/>
      <sheetName val="IVA Venta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Analisis 1-01 a 6-01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LPH e INCE"/>
      <sheetName val="38"/>
      <sheetName val="PG Débito Fiscal"/>
      <sheetName val="DDJJ"/>
      <sheetName val="PG Amortizaciones"/>
      <sheetName val="PG valor residual"/>
      <sheetName val="Prueba Global LOCAL"/>
      <sheetName val="Gastos de lanzamiento"/>
      <sheetName val="ff1296"/>
      <sheetName val="DATVAR"/>
      <sheetName val="SSO"/>
      <sheetName val="LPH I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BB"/>
      <sheetName val="Anticipos a proveedores"/>
      <sheetName val="Tildes"/>
      <sheetName val="XREF"/>
      <sheetName val="#REF"/>
      <sheetName val="VALORES PUBLICOS"/>
      <sheetName val="Menu"/>
      <sheetName val="Percep posteriores"/>
      <sheetName val="INDICES"/>
      <sheetName val="GAN-18|2"/>
      <sheetName val="Base Data"/>
      <sheetName val="IVABYLINE"/>
      <sheetName val="EEPN|3"/>
      <sheetName val="LPH e INCE"/>
    </sheetNames>
    <sheetDataSet>
      <sheetData sheetId="0">
        <row r="25">
          <cell r="D25">
            <v>174656.67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Boletas de Pago"/>
      <sheetName val="1387-01"/>
      <sheetName val="713-002}2"/>
      <sheetName val="GMP-2"/>
      <sheetName val="GMP-1"/>
      <sheetName val="GMP-11"/>
      <sheetName val="GMP-5"/>
      <sheetName val="GMP-9"/>
      <sheetName val="GMP-4"/>
      <sheetName val="GMP-6"/>
      <sheetName val="525"/>
      <sheetName val="P_A Clientes"/>
      <sheetName val="P.G."/>
      <sheetName val="Resumen"/>
      <sheetName val="Resumen y Amort.Bajas"/>
      <sheetName val="Memo"/>
      <sheetName val="Letras y Notas BCRA"/>
      <sheetName val="Cálculo Cía"/>
      <sheetName val="Cómputo"/>
      <sheetName val="Transporte"/>
      <sheetName val="Ret. y Perc. a pagar"/>
      <sheetName val="P.Global_Sueldos"/>
      <sheetName val="Lead"/>
      <sheetName val="VPP 2000"/>
      <sheetName val="2261-1"/>
      <sheetName val="Inventario"/>
      <sheetName val="IVA|PG DF"/>
      <sheetName val="Cruce"/>
      <sheetName val="Totales por clientes"/>
      <sheetName val="Clientes locales y exterior"/>
      <sheetName val="Interco"/>
      <sheetName val="#REF"/>
      <sheetName val="Previsión Incob."/>
      <sheetName val="VEHICULOS"/>
      <sheetName val="Hoja1 (2)"/>
      <sheetName val="PG Amortizaciones"/>
      <sheetName val="PG Valor Residual"/>
      <sheetName val="Altas"/>
      <sheetName val="Compilación"/>
      <sheetName val="IIB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Inc.AR"/>
      <sheetName val="BASE DE DATOS"/>
      <sheetName val="Gen-2"/>
      <sheetName val="ADICIONES"/>
      <sheetName val="A"/>
      <sheetName val="100-01-1"/>
      <sheetName val="100-03"/>
      <sheetName val="100-04"/>
      <sheetName val="100,08-09-10-11-12-13-18-101,XX"/>
      <sheetName val="101,03"/>
      <sheetName val="100,05"/>
      <sheetName val="101,04"/>
      <sheetName val="100,06"/>
      <sheetName val="100,07"/>
      <sheetName val="I"/>
      <sheetName val="V"/>
      <sheetName val="EXECSUMMARY"/>
      <sheetName val="DATOS"/>
      <sheetName val="C-2 Restatement Index"/>
      <sheetName val="Tabl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nciliaciones"/>
      <sheetName val="2. BNP CC USD"/>
      <sheetName val="3. BNP CC $"/>
      <sheetName val="4.BNP off shore U$S"/>
      <sheetName val="XREF"/>
      <sheetName val="Tickmarks"/>
      <sheetName val="Conciliaciones"/>
      <sheetName val="BNP CC USD"/>
      <sheetName val="BNP CC $"/>
      <sheetName val="BNP off shore U$S"/>
      <sheetName val="Worksheet 2i-WIP"/>
      <sheetName val="SAU&amp;F"/>
      <sheetName val="Worksheet in 5111 Análisis de c"/>
      <sheetName val="A"/>
      <sheetName val="3) Prefinanciación"/>
      <sheetName val="Tabla"/>
      <sheetName val="2.Anexo Bs Uso 31.12.03"/>
      <sheetName val="P-A Clientes"/>
      <sheetName val="Clientes"/>
      <sheetName val="Act-1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A"/>
      <sheetName val="FNEE"/>
      <sheetName val="SICORE"/>
      <sheetName val="Ley23681"/>
      <sheetName val="XREF"/>
      <sheetName val="Tickmarks"/>
      <sheetName val="Marcas Estándar"/>
      <sheetName val="Fondo Fiduciario"/>
      <sheetName val="Ley 23681"/>
      <sheetName val="#REF"/>
      <sheetName val="anexo 1"/>
      <sheetName val="MMA"/>
      <sheetName val="Analisis 1-01 a 6-01"/>
      <sheetName val="Prueba global - Pasivo"/>
      <sheetName val="Prueba Global IIBB"/>
      <sheetName val="Vaucheo  Facturación"/>
      <sheetName val="A.4 -  PATRIMONIAL"/>
      <sheetName val="Percep posteriores"/>
      <sheetName val="IIBB"/>
      <sheetName val="Inventario"/>
      <sheetName val="Ctf-1"/>
      <sheetName val="Valorizado AI"/>
      <sheetName val="SSO"/>
      <sheetName val="LPH INCE"/>
      <sheetName val="PG DF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FNEE"/>
      <sheetName val="Ley23681"/>
      <sheetName val="INTXTAB.XLS"/>
      <sheetName val="DATVAR"/>
      <sheetName val="LPH e INCE"/>
      <sheetName val="Analisis 1-01 a 6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os pag. x adelantado"/>
      <sheetName val="F. Fiduciario"/>
      <sheetName val="Anticipo provee"/>
      <sheetName val="IIBB"/>
      <sheetName val="Ap. municipal"/>
      <sheetName val="Adel. a rendir"/>
      <sheetName val="Adel. sueldos"/>
      <sheetName val="Prest. personal"/>
      <sheetName val="XREF"/>
      <sheetName val="Tickmarks"/>
      <sheetName val="Intereses"/>
      <sheetName val="GRCAT09"/>
      <sheetName val="Analisis 1-01 a 6-01"/>
      <sheetName val="PG DF"/>
      <sheetName val="EEPN|3"/>
      <sheetName val="VALORES PUBLIC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BB"/>
      <sheetName val="INDICE"/>
      <sheetName val="Ajustes + utilidad - quebranto"/>
      <sheetName val="Ajustes - utilidad + quebranto"/>
      <sheetName val="GMP"/>
      <sheetName val="GAN"/>
      <sheetName val="Prueba del AXI"/>
      <sheetName val="EPN"/>
      <sheetName val="GAN-1"/>
      <sheetName val="GAN-2"/>
      <sheetName val="GAN-3"/>
      <sheetName val="GAN-3.2"/>
      <sheetName val="GAN-3.3"/>
      <sheetName val="GAN-4"/>
      <sheetName val="GAN-5"/>
      <sheetName val="GAN-6"/>
      <sheetName val="GAN-6.4"/>
      <sheetName val="GAN-6.5"/>
      <sheetName val="GAN-7"/>
      <sheetName val="GAN-7.1"/>
      <sheetName val="GAN-8"/>
      <sheetName val="GAN-9"/>
      <sheetName val="GAN-10"/>
      <sheetName val="GAN-10.1"/>
      <sheetName val="GAN-10.2"/>
      <sheetName val="GAN-11"/>
      <sheetName val="GAN-12"/>
      <sheetName val="GAN-13"/>
      <sheetName val="GAN-14"/>
      <sheetName val="GAN-15"/>
      <sheetName val="GAN-16"/>
      <sheetName val="GAN-17"/>
      <sheetName val="GAN-18"/>
      <sheetName val="GAN-19"/>
      <sheetName val="GAN-19.2"/>
      <sheetName val="GAN-20"/>
      <sheetName val="GAN-21"/>
      <sheetName val="GAN-22"/>
      <sheetName val="XREF"/>
      <sheetName val="DATOS"/>
      <sheetName val="2.1.01.02.01.06"/>
      <sheetName val="2.1.01.02.01.05"/>
      <sheetName val="PG 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GAN-10.2"/>
      <sheetName val="FNEE"/>
      <sheetName val="XREF"/>
      <sheetName val="Ley23681"/>
      <sheetName val="IPC tabla"/>
      <sheetName val="SSO"/>
      <sheetName val="LPH INCE"/>
      <sheetName val="Analisis 1-01 a 6-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NEE"/>
      <sheetName val="SICORE"/>
      <sheetName val="Ley 23681"/>
      <sheetName val="Ret IIBB"/>
      <sheetName val="XREF"/>
      <sheetName val="Tickmarks"/>
      <sheetName val="GAN-3|1 Prev Inc"/>
      <sheetName val="Intereses"/>
      <sheetName val="Tango"/>
      <sheetName val="GMP-3"/>
      <sheetName val="GAN-10.2"/>
      <sheetName val="IIBB"/>
      <sheetName val="IVA|voucheo"/>
      <sheetName val="LPH e INCE"/>
      <sheetName val="Ley23681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FACTS"/>
      <sheetName val="INC"/>
      <sheetName val="waterfall"/>
      <sheetName val="waterfall2002"/>
      <sheetName val="WF sales"/>
      <sheetName val="WF sales 2002"/>
      <sheetName val="cost per oz graph"/>
      <sheetName val="cost per oz graph 2002"/>
      <sheetName val="Admin &amp; Explor"/>
      <sheetName val="BALSHEET New"/>
      <sheetName val="Quarter"/>
      <sheetName val="yearly"/>
      <sheetName val="Capital"/>
      <sheetName val="Explor"/>
      <sheetName val="Admin"/>
      <sheetName val="EMPLOY"/>
      <sheetName val="INC_SORS"/>
      <sheetName val="Monthlybudget"/>
      <sheetName val="YTD Actual"/>
      <sheetName val="YTD budget"/>
      <sheetName val="INC_SORS2002"/>
      <sheetName val="YTD2002 Actual"/>
      <sheetName val="OPVARNCE"/>
      <sheetName val="YTD OV"/>
      <sheetName val="2002 Quarter"/>
      <sheetName val="2002 variance"/>
      <sheetName val="Yanacocha"/>
      <sheetName val="Kori Kollo"/>
      <sheetName val="Z-Mont"/>
      <sheetName val="Batu Hijau"/>
      <sheetName val="Minahasa"/>
      <sheetName val="Sheet1"/>
      <sheetName val="September"/>
      <sheetName val="#REF"/>
      <sheetName val="MTD Sales"/>
      <sheetName val="YTD Sales"/>
      <sheetName val="Clasea AF"/>
    </sheetNames>
    <sheetDataSet>
      <sheetData sheetId="0" refreshError="1"/>
      <sheetData sheetId="1" refreshError="1">
        <row r="1">
          <cell r="B1" t="str">
            <v>NMC</v>
          </cell>
        </row>
        <row r="9">
          <cell r="D9" t="str">
            <v>Third Quarter</v>
          </cell>
          <cell r="L9">
            <v>37894</v>
          </cell>
        </row>
        <row r="10">
          <cell r="D10" t="str">
            <v xml:space="preserve">    (Unaudited - In millions, except as noted)</v>
          </cell>
        </row>
        <row r="11">
          <cell r="D11">
            <v>37894</v>
          </cell>
          <cell r="M11" t="str">
            <v>Year-to-date</v>
          </cell>
        </row>
        <row r="12">
          <cell r="D12" t="str">
            <v>Actual</v>
          </cell>
          <cell r="E12" t="str">
            <v>Budget</v>
          </cell>
          <cell r="F12">
            <v>2002</v>
          </cell>
          <cell r="L12" t="str">
            <v>Actual</v>
          </cell>
          <cell r="M12" t="str">
            <v>Budget</v>
          </cell>
          <cell r="N12">
            <v>2002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_Input"/>
      <sheetName val="Data_Input (NZD-Metric)"/>
      <sheetName val="Data_Input"/>
      <sheetName val="Capital_Input (NZD)"/>
      <sheetName val="Capital_Input"/>
      <sheetName val="Drivers"/>
      <sheetName val="Import to HSF"/>
      <sheetName val="FS (NZD)"/>
      <sheetName val="FS"/>
      <sheetName val="FS Account Map"/>
      <sheetName val="Lists"/>
      <sheetName val="Text_Input (2)"/>
      <sheetName val="INC"/>
      <sheetName val="Validation Tables"/>
      <sheetName val="Base Scenario"/>
      <sheetName val="Depreciation"/>
      <sheetName val="2. ELH Productivity"/>
      <sheetName val="Capital ledger"/>
      <sheetName val="SCHEDULE_1"/>
      <sheetName val="SCHEDULE_2"/>
      <sheetName val="Copper Cume. Variance - Mineman"/>
      <sheetName val="Site Detailed Report"/>
      <sheetName val="Tallies"/>
      <sheetName val="MARTHA GoldOps_Template_Rev1.3"/>
      <sheetName val="Sheet1"/>
      <sheetName val="Data-Actual"/>
      <sheetName val="Reg-MimsTDA"/>
      <sheetName val="vlookup"/>
      <sheetName val="Translation Reference"/>
      <sheetName val="cfgSht"/>
      <sheetName val="Graphs"/>
      <sheetName val="TB_高槻06年4_6月期"/>
      <sheetName val="C-CFLOW"/>
      <sheetName val="全社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Martha   Black   Base</v>
          </cell>
        </row>
        <row r="2">
          <cell r="A2" t="str">
            <v>INCOME STATEMENT - USD</v>
          </cell>
        </row>
        <row r="3">
          <cell r="A3" t="str">
            <v>Martha</v>
          </cell>
          <cell r="D3" t="str">
            <v>Beg Bal</v>
          </cell>
          <cell r="E3">
            <v>38001</v>
          </cell>
          <cell r="F3">
            <v>38032</v>
          </cell>
          <cell r="G3">
            <v>38061</v>
          </cell>
          <cell r="H3">
            <v>38092</v>
          </cell>
          <cell r="I3">
            <v>38122</v>
          </cell>
          <cell r="J3">
            <v>38153</v>
          </cell>
          <cell r="K3">
            <v>38183</v>
          </cell>
          <cell r="L3">
            <v>38214</v>
          </cell>
          <cell r="M3">
            <v>38245</v>
          </cell>
          <cell r="N3">
            <v>38275</v>
          </cell>
          <cell r="O3">
            <v>38306</v>
          </cell>
          <cell r="P3">
            <v>38336</v>
          </cell>
          <cell r="Q3">
            <v>2004</v>
          </cell>
          <cell r="R3" t="str">
            <v>Q1 2005</v>
          </cell>
          <cell r="S3" t="str">
            <v>Q2 2005</v>
          </cell>
          <cell r="T3" t="str">
            <v>Q3 2005</v>
          </cell>
          <cell r="U3" t="str">
            <v>Q4 2005</v>
          </cell>
          <cell r="V3">
            <v>2005</v>
          </cell>
          <cell r="W3">
            <v>2006</v>
          </cell>
          <cell r="X3">
            <v>2007</v>
          </cell>
          <cell r="Y3">
            <v>2008</v>
          </cell>
          <cell r="Z3">
            <v>2009</v>
          </cell>
          <cell r="AA3">
            <v>2010</v>
          </cell>
          <cell r="AB3">
            <v>2011</v>
          </cell>
          <cell r="AC3">
            <v>2012</v>
          </cell>
          <cell r="AD3">
            <v>2013</v>
          </cell>
          <cell r="AE3">
            <v>2014</v>
          </cell>
          <cell r="AF3">
            <v>2015</v>
          </cell>
          <cell r="AG3">
            <v>2016</v>
          </cell>
          <cell r="AH3">
            <v>2017</v>
          </cell>
          <cell r="AI3">
            <v>2018</v>
          </cell>
          <cell r="AJ3">
            <v>2019</v>
          </cell>
          <cell r="AK3">
            <v>2020</v>
          </cell>
          <cell r="AL3">
            <v>2021</v>
          </cell>
          <cell r="AM3">
            <v>2022</v>
          </cell>
          <cell r="AN3">
            <v>2023</v>
          </cell>
          <cell r="AO3">
            <v>2024</v>
          </cell>
          <cell r="AP3">
            <v>2025</v>
          </cell>
          <cell r="AQ3">
            <v>2026</v>
          </cell>
          <cell r="AR3">
            <v>2027</v>
          </cell>
          <cell r="AS3">
            <v>2028</v>
          </cell>
          <cell r="AT3">
            <v>2029</v>
          </cell>
          <cell r="AU3">
            <v>2030</v>
          </cell>
          <cell r="AV3">
            <v>2031</v>
          </cell>
          <cell r="AW3">
            <v>2032</v>
          </cell>
        </row>
        <row r="4">
          <cell r="A4" t="str">
            <v>Sales and other income</v>
          </cell>
        </row>
        <row r="5">
          <cell r="B5" t="str">
            <v>Non-hedged gold sales</v>
          </cell>
        </row>
        <row r="6">
          <cell r="B6" t="str">
            <v>Amortization of OCI</v>
          </cell>
        </row>
        <row r="7">
          <cell r="B7" t="str">
            <v>Interest</v>
          </cell>
        </row>
        <row r="8">
          <cell r="B8" t="str">
            <v>Gain (loss) on disposition of PP&amp;E property</v>
          </cell>
        </row>
        <row r="9">
          <cell r="A9" t="str">
            <v xml:space="preserve"> </v>
          </cell>
          <cell r="B9" t="str">
            <v xml:space="preserve">IC Interest income </v>
          </cell>
        </row>
        <row r="10">
          <cell r="B10" t="str">
            <v>Other Income</v>
          </cell>
        </row>
        <row r="11">
          <cell r="B11" t="str">
            <v>Total sales and other income</v>
          </cell>
        </row>
        <row r="12">
          <cell r="A12" t="str">
            <v>Costs and Expenses</v>
          </cell>
        </row>
        <row r="13">
          <cell r="A13" t="str">
            <v xml:space="preserve"> </v>
          </cell>
          <cell r="B13" t="str">
            <v>Underground</v>
          </cell>
        </row>
        <row r="14">
          <cell r="B14" t="str">
            <v>Surface</v>
          </cell>
        </row>
        <row r="15">
          <cell r="B15" t="str">
            <v>Process-Milling</v>
          </cell>
        </row>
        <row r="16">
          <cell r="B16" t="str">
            <v>Process - Heap Leaching</v>
          </cell>
        </row>
        <row r="17">
          <cell r="B17" t="str">
            <v>Process - Metal Recovery</v>
          </cell>
        </row>
        <row r="18">
          <cell r="B18" t="str">
            <v>Support</v>
          </cell>
        </row>
        <row r="19">
          <cell r="A19" t="str">
            <v xml:space="preserve"> </v>
          </cell>
          <cell r="B19" t="str">
            <v>Production Costs</v>
          </cell>
        </row>
        <row r="20">
          <cell r="B20" t="str">
            <v>Deferred mine development</v>
          </cell>
        </row>
        <row r="21">
          <cell r="B21" t="str">
            <v>Deferred Stripping Additions</v>
          </cell>
        </row>
        <row r="22">
          <cell r="B22" t="str">
            <v>Deferred Stripping Amortization</v>
          </cell>
        </row>
        <row r="23">
          <cell r="B23" t="str">
            <v>Selling expenses</v>
          </cell>
        </row>
        <row r="24">
          <cell r="B24" t="str">
            <v>By Product Credits</v>
          </cell>
        </row>
        <row r="25">
          <cell r="B25" t="str">
            <v>Inventory change</v>
          </cell>
        </row>
        <row r="26">
          <cell r="B26" t="str">
            <v>Technology and Know How Fee</v>
          </cell>
        </row>
        <row r="27">
          <cell r="B27" t="str">
            <v>IC Management fee (Denver G&amp;A)</v>
          </cell>
        </row>
        <row r="28">
          <cell r="B28" t="str">
            <v>IC Technology and know-how fee (NAL TS)</v>
          </cell>
        </row>
        <row r="29">
          <cell r="B29" t="str">
            <v>IC Royalties</v>
          </cell>
        </row>
        <row r="30">
          <cell r="B30" t="str">
            <v>IC Patented technology fee (NAL RS)</v>
          </cell>
        </row>
        <row r="31">
          <cell r="B31" t="str">
            <v>Third party royalties</v>
          </cell>
        </row>
        <row r="32">
          <cell r="B32" t="str">
            <v>Production taxes</v>
          </cell>
        </row>
        <row r="33">
          <cell r="B33" t="str">
            <v>Workers' participation Cash</v>
          </cell>
        </row>
        <row r="34">
          <cell r="B34" t="str">
            <v>Workers' participation Deferred</v>
          </cell>
        </row>
        <row r="35">
          <cell r="B35" t="str">
            <v>NRV Writedown</v>
          </cell>
        </row>
        <row r="36">
          <cell r="B36" t="str">
            <v>Other Gold CAS</v>
          </cell>
        </row>
        <row r="37">
          <cell r="B37" t="str">
            <v>Total Cash Costs</v>
          </cell>
        </row>
        <row r="38">
          <cell r="B38" t="str">
            <v>Accretion - ARO</v>
          </cell>
        </row>
        <row r="39">
          <cell r="B39" t="str">
            <v>Total Costs Applicable to Sales</v>
          </cell>
        </row>
        <row r="40">
          <cell r="B40" t="str">
            <v>PP&amp;E Depreciation</v>
          </cell>
        </row>
        <row r="41">
          <cell r="B41" t="str">
            <v>DD&amp;A in Inventory</v>
          </cell>
        </row>
        <row r="42">
          <cell r="B42" t="str">
            <v>Amortization of Intangibles</v>
          </cell>
        </row>
        <row r="43">
          <cell r="B43" t="str">
            <v>Depreciation, depletion and amortization</v>
          </cell>
        </row>
        <row r="44">
          <cell r="B44" t="str">
            <v xml:space="preserve">Exploration </v>
          </cell>
        </row>
        <row r="45">
          <cell r="B45" t="str">
            <v>Research and Development</v>
          </cell>
        </row>
        <row r="46">
          <cell r="B46" t="str">
            <v>World Gold Council Fees</v>
          </cell>
        </row>
        <row r="47">
          <cell r="B47" t="str">
            <v>Interest incurred</v>
          </cell>
        </row>
        <row r="48">
          <cell r="B48" t="str">
            <v>Capitalized interest:  Third Party</v>
          </cell>
        </row>
        <row r="49">
          <cell r="B49" t="str">
            <v>Intercompany Interest</v>
          </cell>
        </row>
        <row r="50">
          <cell r="B50" t="str">
            <v>Interest expense</v>
          </cell>
        </row>
        <row r="51">
          <cell r="B51" t="str">
            <v>Other expenses</v>
          </cell>
        </row>
        <row r="52">
          <cell r="B52" t="str">
            <v>Writedowns</v>
          </cell>
        </row>
        <row r="53">
          <cell r="B53" t="str">
            <v>Total Costs and Expenses</v>
          </cell>
        </row>
        <row r="54">
          <cell r="B54" t="str">
            <v>Pre-tax income before tax &amp; cum effect</v>
          </cell>
        </row>
        <row r="55">
          <cell r="B55" t="str">
            <v xml:space="preserve">Current </v>
          </cell>
        </row>
        <row r="56">
          <cell r="B56" t="str">
            <v xml:space="preserve">Deferred </v>
          </cell>
        </row>
        <row r="57">
          <cell r="B57" t="str">
            <v>Income tax (expense) benefit</v>
          </cell>
        </row>
        <row r="58">
          <cell r="B58" t="str">
            <v>Income (loss) after taxes and minority interest</v>
          </cell>
        </row>
        <row r="59">
          <cell r="B59" t="str">
            <v>Cumulative effect of change in accounting principle</v>
          </cell>
        </row>
        <row r="60">
          <cell r="B60" t="str">
            <v>Net income (loss)</v>
          </cell>
        </row>
        <row r="63">
          <cell r="A63" t="str">
            <v>BALANCE SHEET - USD</v>
          </cell>
        </row>
        <row r="64">
          <cell r="A64" t="str">
            <v>Martha</v>
          </cell>
        </row>
        <row r="65">
          <cell r="A65" t="str">
            <v xml:space="preserve">Assets  </v>
          </cell>
        </row>
        <row r="66">
          <cell r="B66" t="str">
            <v xml:space="preserve">Cash and Cash Equivalents  </v>
          </cell>
        </row>
        <row r="67">
          <cell r="B67" t="str">
            <v>Restricted cash</v>
          </cell>
        </row>
        <row r="68">
          <cell r="B68" t="str">
            <v xml:space="preserve">Short-term Investments Marketable Debt Securities  </v>
          </cell>
        </row>
        <row r="69">
          <cell r="B69" t="str">
            <v xml:space="preserve">Accounts receivable  </v>
          </cell>
        </row>
        <row r="70">
          <cell r="B70" t="str">
            <v xml:space="preserve">Intercompany accounts receivable  </v>
          </cell>
        </row>
        <row r="71">
          <cell r="B71" t="str">
            <v xml:space="preserve">Intercompany notes/bonds receivable  </v>
          </cell>
        </row>
        <row r="72">
          <cell r="B72" t="str">
            <v xml:space="preserve">Intercompany Interest Receivable  </v>
          </cell>
        </row>
        <row r="73">
          <cell r="B73" t="str">
            <v xml:space="preserve">Inventories  </v>
          </cell>
        </row>
        <row r="74">
          <cell r="B74" t="str">
            <v xml:space="preserve">Deferred stripping costs </v>
          </cell>
        </row>
        <row r="75">
          <cell r="B75" t="str">
            <v>Deferred tax assets</v>
          </cell>
        </row>
        <row r="76">
          <cell r="B76" t="str">
            <v>Property, Plant and Equipment, net</v>
          </cell>
        </row>
        <row r="77">
          <cell r="B77" t="str">
            <v xml:space="preserve">Mineral Interests and other intangibles, net  </v>
          </cell>
        </row>
        <row r="78">
          <cell r="B78" t="str">
            <v>Goodwill</v>
          </cell>
        </row>
        <row r="79">
          <cell r="B79" t="str">
            <v xml:space="preserve">Other Assets  </v>
          </cell>
        </row>
        <row r="80">
          <cell r="B80" t="str">
            <v>Total Assets</v>
          </cell>
        </row>
        <row r="81">
          <cell r="A81" t="str">
            <v>Liabilities</v>
          </cell>
        </row>
        <row r="82">
          <cell r="B82" t="str">
            <v xml:space="preserve">A/P, Employee Wages &amp; Related Benefits and Other Accrued Liabilities  </v>
          </cell>
        </row>
        <row r="83">
          <cell r="B83" t="str">
            <v xml:space="preserve">Intercompany Payable </v>
          </cell>
        </row>
        <row r="84">
          <cell r="B84" t="str">
            <v>Third Party Debt</v>
          </cell>
        </row>
        <row r="85">
          <cell r="B85" t="str">
            <v xml:space="preserve">Reclamation and Remediation Liabilities  </v>
          </cell>
        </row>
        <row r="86">
          <cell r="B86" t="str">
            <v xml:space="preserve">Long-term intercompany notes payable </v>
          </cell>
        </row>
        <row r="87">
          <cell r="B87" t="str">
            <v xml:space="preserve">Long-term intercompany interest payable </v>
          </cell>
        </row>
        <row r="88">
          <cell r="B88" t="str">
            <v>Deferred income taxes</v>
          </cell>
        </row>
        <row r="89">
          <cell r="B89" t="str">
            <v xml:space="preserve">Other liabilities  </v>
          </cell>
        </row>
        <row r="90">
          <cell r="B90" t="str">
            <v xml:space="preserve">Total liabilities   </v>
          </cell>
        </row>
        <row r="91">
          <cell r="A91" t="str">
            <v xml:space="preserve">Stockholders' equity  </v>
          </cell>
        </row>
        <row r="92">
          <cell r="B92" t="str">
            <v>Common stock &amp; Capital In Excess of Par</v>
          </cell>
        </row>
        <row r="93">
          <cell r="B93" t="str">
            <v>Beginning retained earnings</v>
          </cell>
        </row>
        <row r="94">
          <cell r="B94" t="str">
            <v>Current earnings</v>
          </cell>
        </row>
        <row r="95">
          <cell r="B95" t="str">
            <v>Dividends IC</v>
          </cell>
        </row>
        <row r="96">
          <cell r="B96" t="str">
            <v>Dividends IC MI</v>
          </cell>
        </row>
        <row r="97">
          <cell r="B97" t="str">
            <v>Other adjustments</v>
          </cell>
        </row>
        <row r="98">
          <cell r="B98" t="str">
            <v xml:space="preserve">Retained earnings (deficit) </v>
          </cell>
        </row>
        <row r="99">
          <cell r="B99" t="str">
            <v xml:space="preserve">Other comprehensive income (loss)  </v>
          </cell>
        </row>
        <row r="100">
          <cell r="B100" t="str">
            <v xml:space="preserve">Total stockholders' equity   </v>
          </cell>
        </row>
        <row r="101">
          <cell r="B101" t="str">
            <v xml:space="preserve">Total liabilities and stockholders' equity   </v>
          </cell>
        </row>
        <row r="102">
          <cell r="A102" t="str">
            <v xml:space="preserve">   </v>
          </cell>
          <cell r="B102" t="str">
            <v>Balance Check</v>
          </cell>
        </row>
        <row r="104">
          <cell r="A104" t="str">
            <v xml:space="preserve"> </v>
          </cell>
        </row>
        <row r="105">
          <cell r="A105" t="str">
            <v>CASHFLOW STATEMENT - USD</v>
          </cell>
        </row>
        <row r="106">
          <cell r="A106" t="str">
            <v>Operating activities:</v>
          </cell>
        </row>
        <row r="107">
          <cell r="B107" t="str">
            <v>Net income (loss)</v>
          </cell>
        </row>
        <row r="108">
          <cell r="B108" t="str">
            <v>Adjustments to reconcile net income to net cash</v>
          </cell>
        </row>
        <row r="109">
          <cell r="B109" t="str">
            <v>Depreciation, depletion and amortization</v>
          </cell>
        </row>
        <row r="110">
          <cell r="B110" t="str">
            <v>Amortization of OCI Portion of closed out hedges</v>
          </cell>
        </row>
        <row r="111">
          <cell r="B111" t="str">
            <v>Amortization of deferred stripping costs, net</v>
          </cell>
        </row>
        <row r="112">
          <cell r="B112" t="str">
            <v>Deferred income tax (benefit) / expense</v>
          </cell>
        </row>
        <row r="113">
          <cell r="B113" t="str">
            <v>Foreign currency exchange (gain) / loss</v>
          </cell>
        </row>
        <row r="114">
          <cell r="B114" t="str">
            <v>Workers Participation - Non Cash</v>
          </cell>
        </row>
        <row r="115">
          <cell r="B115" t="str">
            <v>Write-down of assets</v>
          </cell>
        </row>
        <row r="116">
          <cell r="B116" t="str">
            <v>Accretion of accumulated reclamation obligations</v>
          </cell>
        </row>
        <row r="117">
          <cell r="B117" t="str">
            <v>Cumulative effect of a change in acct. prin., net of tax</v>
          </cell>
        </row>
        <row r="118">
          <cell r="B118" t="str">
            <v>Loss (gain) on sale of assets</v>
          </cell>
        </row>
        <row r="119">
          <cell r="B119" t="str">
            <v>Other operating cash flow (direct link to "Data Input" Row E253)</v>
          </cell>
        </row>
        <row r="120">
          <cell r="B120" t="str">
            <v>Cash from operations before changes in WC</v>
          </cell>
        </row>
        <row r="121">
          <cell r="B121" t="str">
            <v>Inventory Changes (net of DD&amp;A in inventory)</v>
          </cell>
        </row>
        <row r="122">
          <cell r="B122" t="str">
            <v>Other Changes in working capital</v>
          </cell>
        </row>
        <row r="123">
          <cell r="B123" t="str">
            <v>Net cash provided by operating activities</v>
          </cell>
        </row>
        <row r="124">
          <cell r="A124" t="str">
            <v>Investing activities:</v>
          </cell>
        </row>
        <row r="125">
          <cell r="B125" t="str">
            <v>Capital expenditures</v>
          </cell>
        </row>
        <row r="126">
          <cell r="B126" t="str">
            <v>Proceeds from sale of assets</v>
          </cell>
        </row>
        <row r="127">
          <cell r="B127" t="str">
            <v>Other investing (direct link to "Data Input" Row 254)</v>
          </cell>
        </row>
        <row r="128">
          <cell r="B128" t="str">
            <v>Net cash from investing activities</v>
          </cell>
        </row>
        <row r="129">
          <cell r="B129" t="str">
            <v>Net cash flows before financing</v>
          </cell>
        </row>
        <row r="130">
          <cell r="A130" t="str">
            <v>Financing activities:</v>
          </cell>
        </row>
        <row r="131">
          <cell r="B131" t="str">
            <v>Net repayment of borrowings</v>
          </cell>
        </row>
        <row r="132">
          <cell r="B132" t="str">
            <v>Net repayment of IC borrowings</v>
          </cell>
        </row>
        <row r="133">
          <cell r="B133" t="str">
            <v>Proceeds from stock issuance</v>
          </cell>
        </row>
        <row r="134">
          <cell r="B134" t="str">
            <v>Dividends IC</v>
          </cell>
        </row>
        <row r="135">
          <cell r="B135" t="str">
            <v>Dividends IC MI</v>
          </cell>
        </row>
        <row r="136">
          <cell r="B136" t="str">
            <v>Restricted Cash</v>
          </cell>
        </row>
        <row r="137">
          <cell r="B137" t="str">
            <v>Other R/E adjustments</v>
          </cell>
        </row>
        <row r="138">
          <cell r="B138" t="str">
            <v>Other financing (direct link to "Data Input" Cell E255)</v>
          </cell>
        </row>
        <row r="139">
          <cell r="B139" t="str">
            <v>Net cash from financing activities</v>
          </cell>
        </row>
        <row r="140">
          <cell r="B140" t="str">
            <v>Effect of exchange rate on cash</v>
          </cell>
        </row>
        <row r="141">
          <cell r="A141" t="str">
            <v>Change in cash and equivalents</v>
          </cell>
        </row>
        <row r="142">
          <cell r="A142" t="str">
            <v>Cash and equivalents at beginning of period</v>
          </cell>
        </row>
        <row r="143">
          <cell r="A143" t="str">
            <v>Cash and equivalents at end of period</v>
          </cell>
        </row>
        <row r="145">
          <cell r="A145" t="str">
            <v>NET CASH TO AND FROM NEWMONT</v>
          </cell>
        </row>
        <row r="146">
          <cell r="B146" t="str">
            <v>(Advances to) repayments from subsidiary</v>
          </cell>
        </row>
        <row r="147">
          <cell r="B147" t="str">
            <v>Dividends</v>
          </cell>
        </row>
        <row r="148">
          <cell r="B148" t="str">
            <v>Management fees</v>
          </cell>
        </row>
        <row r="149">
          <cell r="B149" t="str">
            <v>Technology &amp; know-how fee (PTNNT &amp; PTNMR)</v>
          </cell>
        </row>
        <row r="150">
          <cell r="B150" t="str">
            <v>Patented technology fees</v>
          </cell>
        </row>
        <row r="151">
          <cell r="B151" t="str">
            <v>Royalties</v>
          </cell>
        </row>
        <row r="152">
          <cell r="B152" t="str">
            <v>Interest</v>
          </cell>
        </row>
        <row r="153">
          <cell r="B153" t="str">
            <v>Political risk insurance</v>
          </cell>
        </row>
        <row r="154">
          <cell r="B154" t="str">
            <v>Withholding taxes paid on behalf of Newmont</v>
          </cell>
        </row>
        <row r="155">
          <cell r="B155" t="str">
            <v>Site adjustments (direct link to "Data Input" Cell E261)</v>
          </cell>
        </row>
        <row r="156">
          <cell r="B156" t="str">
            <v>Net Cash to (from) Newmont</v>
          </cell>
        </row>
        <row r="158">
          <cell r="A158" t="str">
            <v>CASH COST PER OZ CALCULATIONS</v>
          </cell>
        </row>
        <row r="159">
          <cell r="B159" t="str">
            <v>Total Cash Costs</v>
          </cell>
        </row>
        <row r="160">
          <cell r="B160" t="str">
            <v>less:  IC management fees</v>
          </cell>
        </row>
        <row r="161">
          <cell r="B161" t="str">
            <v>less:  IC Technology &amp; Know How</v>
          </cell>
        </row>
        <row r="162">
          <cell r="B162" t="str">
            <v>less:  IC patented technology fees</v>
          </cell>
        </row>
        <row r="163">
          <cell r="B163" t="str">
            <v>less:  IC Royalties</v>
          </cell>
        </row>
        <row r="164">
          <cell r="B164" t="str">
            <v>less:  Toll Milling</v>
          </cell>
        </row>
        <row r="165">
          <cell r="B165" t="str">
            <v>less: Yanacocha royalty adj.</v>
          </cell>
        </row>
        <row r="166">
          <cell r="B166" t="str">
            <v>Cash Operating Costs</v>
          </cell>
        </row>
        <row r="167">
          <cell r="B167" t="str">
            <v>Accretion Expense</v>
          </cell>
        </row>
        <row r="168">
          <cell r="B168" t="str">
            <v>Depreciation</v>
          </cell>
        </row>
        <row r="169">
          <cell r="B169" t="str">
            <v>Exploration</v>
          </cell>
        </row>
        <row r="170">
          <cell r="B170" t="str">
            <v>Total Production Costs</v>
          </cell>
        </row>
        <row r="171">
          <cell r="B171" t="str">
            <v>Gold Ounces</v>
          </cell>
        </row>
        <row r="172">
          <cell r="B172" t="str">
            <v xml:space="preserve">  Less: toll milling ounces</v>
          </cell>
        </row>
        <row r="173">
          <cell r="B173" t="str">
            <v>Gold Ounces for cash cost calculation</v>
          </cell>
        </row>
        <row r="174">
          <cell r="B174" t="str">
            <v>Cash Cost per Oz</v>
          </cell>
        </row>
        <row r="175">
          <cell r="B175" t="str">
            <v>Total Cost per Oz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Sheet1"/>
      <sheetName val="OTR.CRED."/>
      <sheetName val="B-V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IVA"/>
      <sheetName val="S&amp;U OF FUNDS"/>
      <sheetName val="BALANCE"/>
      <sheetName val="OTR_CRED_"/>
      <sheetName val="I"/>
      <sheetName val="VARI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a datos NCzn"/>
      <sheetName val="imprime costo 00 NCzn"/>
      <sheetName val="programa NCzn"/>
      <sheetName val="control eficiencia"/>
      <sheetName val="stady opera"/>
      <sheetName val="insolubles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acumula Cr"/>
      <sheetName val="acumulacion diaria"/>
      <sheetName val="Módulo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INSOLUBLES</v>
          </cell>
        </row>
        <row r="4">
          <cell r="AT4" t="str">
            <v>Fe:Cu</v>
          </cell>
        </row>
        <row r="7">
          <cell r="AT7">
            <v>0.87861271676300567</v>
          </cell>
        </row>
        <row r="17">
          <cell r="AT17" t="str">
            <v>Fe:Cu</v>
          </cell>
        </row>
        <row r="20">
          <cell r="AT20">
            <v>0.87861271676300567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ES"/>
      <sheetName val="SUM-2003-62780"/>
      <sheetName val="STANDARDS"/>
      <sheetName val="2003CUT26"/>
      <sheetName val="DATA"/>
      <sheetName val="2003Alt-1"/>
      <sheetName val="DATA 2002"/>
      <sheetName val="Pizarrin"/>
      <sheetName val="SOC.INSTRUMENTALES"/>
      <sheetName val="LISTS"/>
      <sheetName val="Calculo 1"/>
      <sheetName val="Herramientas para análisis-VBA"/>
      <sheetName val="Forecast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45"/>
  <sheetViews>
    <sheetView tabSelected="1" view="pageBreakPreview" zoomScale="80" zoomScaleNormal="70" zoomScaleSheetLayoutView="80" workbookViewId="0">
      <pane ySplit="9" topLeftCell="A115" activePane="bottomLeft" state="frozen"/>
      <selection activeCell="C45" sqref="C45"/>
      <selection pane="bottomLeft"/>
    </sheetView>
  </sheetViews>
  <sheetFormatPr baseColWidth="10" defaultColWidth="9.140625" defaultRowHeight="12.75"/>
  <cols>
    <col min="1" max="1" width="71.140625" style="2" customWidth="1"/>
    <col min="2" max="2" width="15.42578125" style="2" customWidth="1"/>
    <col min="3" max="3" width="11" style="2" bestFit="1" customWidth="1"/>
    <col min="4" max="4" width="24" style="3" customWidth="1"/>
    <col min="5" max="5" width="17.42578125" style="3" customWidth="1"/>
    <col min="6" max="6" width="23.7109375" style="3" customWidth="1"/>
    <col min="7" max="7" width="13.5703125" style="2" customWidth="1"/>
    <col min="8" max="16384" width="9.140625" style="2"/>
  </cols>
  <sheetData>
    <row r="1" spans="1:8">
      <c r="A1" s="1" t="s">
        <v>0</v>
      </c>
    </row>
    <row r="2" spans="1:8">
      <c r="A2" s="1"/>
    </row>
    <row r="3" spans="1:8">
      <c r="A3" s="4" t="s">
        <v>1</v>
      </c>
      <c r="B3" s="5"/>
      <c r="C3" s="5"/>
      <c r="D3" s="5"/>
      <c r="E3" s="5"/>
      <c r="F3" s="5"/>
    </row>
    <row r="4" spans="1:8">
      <c r="A4" s="4" t="s">
        <v>2</v>
      </c>
      <c r="B4" s="6"/>
      <c r="C4" s="6"/>
      <c r="D4" s="7"/>
      <c r="E4" s="7"/>
      <c r="F4" s="7"/>
    </row>
    <row r="5" spans="1:8">
      <c r="A5" s="8"/>
    </row>
    <row r="6" spans="1:8">
      <c r="A6" s="8"/>
    </row>
    <row r="7" spans="1:8">
      <c r="A7" s="8"/>
    </row>
    <row r="8" spans="1:8">
      <c r="A8" s="9"/>
    </row>
    <row r="9" spans="1:8" ht="45">
      <c r="A9" s="10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1" t="s">
        <v>8</v>
      </c>
    </row>
    <row r="10" spans="1:8" ht="15">
      <c r="A10" s="12" t="s">
        <v>9</v>
      </c>
      <c r="B10" s="13"/>
      <c r="C10" s="13"/>
      <c r="D10" s="14">
        <f>D11+D12+D14+D15+D16+D13+D17</f>
        <v>1868295</v>
      </c>
      <c r="E10" s="14">
        <f>E11+E12+E14+E15+E16+E13</f>
        <v>-547</v>
      </c>
      <c r="F10" s="14">
        <f>F11+F12+F14+F15+F16+F13+F17</f>
        <v>1867748</v>
      </c>
    </row>
    <row r="11" spans="1:8">
      <c r="A11" s="12" t="s">
        <v>10</v>
      </c>
      <c r="B11" s="16">
        <v>10</v>
      </c>
      <c r="C11" s="16">
        <v>10</v>
      </c>
      <c r="D11" s="17">
        <v>50609</v>
      </c>
      <c r="E11" s="17">
        <v>0</v>
      </c>
      <c r="F11" s="17">
        <v>50609</v>
      </c>
      <c r="G11" s="15"/>
      <c r="H11" s="15"/>
    </row>
    <row r="12" spans="1:8">
      <c r="A12" s="12" t="s">
        <v>11</v>
      </c>
      <c r="B12" s="16">
        <v>12</v>
      </c>
      <c r="C12" s="16">
        <v>12</v>
      </c>
      <c r="D12" s="17">
        <v>1028426</v>
      </c>
      <c r="E12" s="18">
        <v>-547</v>
      </c>
      <c r="F12" s="17">
        <v>1027879</v>
      </c>
      <c r="G12" s="15"/>
      <c r="H12" s="15"/>
    </row>
    <row r="13" spans="1:8">
      <c r="A13" s="12" t="s">
        <v>12</v>
      </c>
      <c r="B13" s="16">
        <v>12</v>
      </c>
      <c r="C13" s="16">
        <v>12</v>
      </c>
      <c r="D13" s="17">
        <v>42932</v>
      </c>
      <c r="E13" s="18">
        <v>0</v>
      </c>
      <c r="F13" s="17">
        <v>42932</v>
      </c>
      <c r="G13" s="15"/>
      <c r="H13" s="15"/>
    </row>
    <row r="14" spans="1:8">
      <c r="A14" s="12" t="s">
        <v>13</v>
      </c>
      <c r="B14" s="16">
        <v>13</v>
      </c>
      <c r="C14" s="16">
        <v>13</v>
      </c>
      <c r="D14" s="17">
        <v>418726</v>
      </c>
      <c r="E14" s="18">
        <v>0</v>
      </c>
      <c r="F14" s="17">
        <v>418726</v>
      </c>
      <c r="G14" s="15"/>
      <c r="H14" s="15"/>
    </row>
    <row r="15" spans="1:8">
      <c r="A15" s="12" t="s">
        <v>14</v>
      </c>
      <c r="B15" s="16">
        <v>20</v>
      </c>
      <c r="C15" s="16">
        <v>20</v>
      </c>
      <c r="D15" s="17">
        <v>140626</v>
      </c>
      <c r="E15" s="18">
        <v>0</v>
      </c>
      <c r="F15" s="17">
        <v>140626</v>
      </c>
      <c r="G15" s="15"/>
      <c r="H15" s="15"/>
    </row>
    <row r="16" spans="1:8">
      <c r="A16" s="12" t="s">
        <v>15</v>
      </c>
      <c r="B16" s="16">
        <v>40</v>
      </c>
      <c r="C16" s="16">
        <v>40</v>
      </c>
      <c r="D16" s="17">
        <v>126928</v>
      </c>
      <c r="E16" s="18">
        <v>0</v>
      </c>
      <c r="F16" s="17">
        <v>126928</v>
      </c>
      <c r="G16" s="15"/>
      <c r="H16" s="15"/>
    </row>
    <row r="17" spans="1:8">
      <c r="A17" s="12" t="s">
        <v>16</v>
      </c>
      <c r="B17" s="16">
        <v>40</v>
      </c>
      <c r="C17" s="16">
        <v>40</v>
      </c>
      <c r="D17" s="18">
        <v>60048</v>
      </c>
      <c r="E17" s="18">
        <v>0</v>
      </c>
      <c r="F17" s="17">
        <v>60048</v>
      </c>
      <c r="G17" s="15"/>
      <c r="H17" s="15"/>
    </row>
    <row r="18" spans="1:8" ht="15">
      <c r="A18" s="12" t="s">
        <v>17</v>
      </c>
      <c r="B18" s="16"/>
      <c r="C18" s="16"/>
      <c r="D18" s="31">
        <f>+D19+D20+D21+D22+D23+D24+D65+D72+D73+D120+D121</f>
        <v>8873403</v>
      </c>
      <c r="E18" s="31">
        <f>+E19+E20+E21+E22+E23+E24+E65+E72+E73+E120+E121</f>
        <v>-2109480</v>
      </c>
      <c r="F18" s="31">
        <f>+F19+F20+F21+F22+F23+F24+F65+F72+F73+F120+F121</f>
        <v>6763923</v>
      </c>
      <c r="G18" s="15"/>
      <c r="H18" s="15"/>
    </row>
    <row r="19" spans="1:8">
      <c r="A19" s="12" t="s">
        <v>11</v>
      </c>
      <c r="B19" s="16">
        <v>12</v>
      </c>
      <c r="C19" s="16">
        <v>12</v>
      </c>
      <c r="D19" s="20">
        <v>73328</v>
      </c>
      <c r="E19" s="20">
        <v>0</v>
      </c>
      <c r="F19" s="20">
        <v>73328</v>
      </c>
      <c r="G19" s="15"/>
      <c r="H19" s="15"/>
    </row>
    <row r="20" spans="1:8">
      <c r="A20" s="12" t="s">
        <v>13</v>
      </c>
      <c r="B20" s="16">
        <v>13</v>
      </c>
      <c r="C20" s="16">
        <v>13</v>
      </c>
      <c r="D20" s="18">
        <v>1268631</v>
      </c>
      <c r="E20" s="18">
        <v>0</v>
      </c>
      <c r="F20" s="18">
        <v>1268631</v>
      </c>
      <c r="G20" s="15"/>
      <c r="H20" s="15"/>
    </row>
    <row r="21" spans="1:8">
      <c r="A21" s="12" t="s">
        <v>12</v>
      </c>
      <c r="B21" s="16">
        <v>16</v>
      </c>
      <c r="C21" s="16">
        <v>16</v>
      </c>
      <c r="D21" s="18">
        <v>30695</v>
      </c>
      <c r="E21" s="18">
        <v>0</v>
      </c>
      <c r="F21" s="18">
        <v>30695</v>
      </c>
      <c r="G21" s="15"/>
      <c r="H21" s="15"/>
    </row>
    <row r="22" spans="1:8">
      <c r="A22" s="12" t="s">
        <v>15</v>
      </c>
      <c r="B22" s="16">
        <v>40</v>
      </c>
      <c r="C22" s="16">
        <v>40</v>
      </c>
      <c r="D22" s="18">
        <v>55333</v>
      </c>
      <c r="E22" s="18">
        <v>0</v>
      </c>
      <c r="F22" s="18">
        <v>55333</v>
      </c>
      <c r="G22" s="15"/>
      <c r="H22" s="15"/>
    </row>
    <row r="23" spans="1:8">
      <c r="A23" s="12" t="s">
        <v>18</v>
      </c>
      <c r="B23" s="16">
        <v>30</v>
      </c>
      <c r="C23" s="16">
        <v>30</v>
      </c>
      <c r="D23" s="18">
        <v>1569732</v>
      </c>
      <c r="E23" s="18">
        <v>-1569732</v>
      </c>
      <c r="F23" s="18">
        <v>0</v>
      </c>
      <c r="G23" s="15"/>
      <c r="H23" s="15"/>
    </row>
    <row r="24" spans="1:8">
      <c r="A24" s="12" t="s">
        <v>19</v>
      </c>
      <c r="B24" s="16" t="s">
        <v>20</v>
      </c>
      <c r="C24" s="16">
        <v>30</v>
      </c>
      <c r="D24" s="21">
        <v>6646249</v>
      </c>
      <c r="E24" s="21">
        <v>-256809</v>
      </c>
      <c r="F24" s="21">
        <v>6389440</v>
      </c>
      <c r="G24" s="15"/>
      <c r="H24" s="15"/>
    </row>
    <row r="25" spans="1:8">
      <c r="A25" s="12" t="s">
        <v>21</v>
      </c>
      <c r="B25" s="16" t="s">
        <v>20</v>
      </c>
      <c r="C25" s="16">
        <v>301</v>
      </c>
      <c r="D25" s="21">
        <v>5394098</v>
      </c>
      <c r="E25" s="21">
        <v>-848963</v>
      </c>
      <c r="F25" s="21">
        <v>4545135</v>
      </c>
      <c r="G25" s="15"/>
      <c r="H25" s="15"/>
    </row>
    <row r="26" spans="1:8">
      <c r="A26" s="12" t="s">
        <v>22</v>
      </c>
      <c r="B26" s="16" t="s">
        <v>20</v>
      </c>
      <c r="C26" s="16">
        <v>3011</v>
      </c>
      <c r="D26" s="21">
        <v>1693591</v>
      </c>
      <c r="E26" s="21">
        <v>-51596</v>
      </c>
      <c r="F26" s="21">
        <v>1641995</v>
      </c>
      <c r="G26" s="15"/>
      <c r="H26" s="15"/>
    </row>
    <row r="27" spans="1:8">
      <c r="A27" s="13" t="s">
        <v>23</v>
      </c>
      <c r="B27" s="16"/>
      <c r="C27" s="16">
        <v>30111</v>
      </c>
      <c r="D27" s="18">
        <v>81097</v>
      </c>
      <c r="E27" s="18">
        <v>-2533</v>
      </c>
      <c r="F27" s="18">
        <v>78564</v>
      </c>
      <c r="G27" s="15"/>
      <c r="H27" s="15"/>
    </row>
    <row r="28" spans="1:8">
      <c r="A28" s="13" t="s">
        <v>24</v>
      </c>
      <c r="B28" s="16"/>
      <c r="C28" s="16">
        <v>30112</v>
      </c>
      <c r="D28" s="18">
        <v>74031</v>
      </c>
      <c r="E28" s="18">
        <v>-2599</v>
      </c>
      <c r="F28" s="18">
        <v>71432</v>
      </c>
      <c r="G28" s="15"/>
      <c r="H28" s="15"/>
    </row>
    <row r="29" spans="1:8">
      <c r="A29" s="13" t="s">
        <v>25</v>
      </c>
      <c r="B29" s="16"/>
      <c r="C29" s="16">
        <v>30113</v>
      </c>
      <c r="D29" s="18">
        <v>512221</v>
      </c>
      <c r="E29" s="18">
        <v>-15683</v>
      </c>
      <c r="F29" s="18">
        <v>496538</v>
      </c>
      <c r="G29" s="15"/>
      <c r="H29" s="15"/>
    </row>
    <row r="30" spans="1:8">
      <c r="A30" s="13" t="s">
        <v>26</v>
      </c>
      <c r="B30" s="16"/>
      <c r="C30" s="16">
        <v>30114</v>
      </c>
      <c r="D30" s="18">
        <v>993525</v>
      </c>
      <c r="E30" s="18">
        <v>-30491</v>
      </c>
      <c r="F30" s="18">
        <v>963034</v>
      </c>
      <c r="G30" s="15"/>
      <c r="H30" s="15"/>
    </row>
    <row r="31" spans="1:8">
      <c r="A31" s="13" t="s">
        <v>27</v>
      </c>
      <c r="B31" s="16"/>
      <c r="C31" s="16">
        <v>30115</v>
      </c>
      <c r="D31" s="18">
        <v>32717</v>
      </c>
      <c r="E31" s="18">
        <v>-290</v>
      </c>
      <c r="F31" s="18">
        <v>32427</v>
      </c>
      <c r="G31" s="15"/>
      <c r="H31" s="15"/>
    </row>
    <row r="32" spans="1:8">
      <c r="A32" s="13" t="s">
        <v>28</v>
      </c>
      <c r="B32" s="16"/>
      <c r="C32" s="16">
        <v>30116</v>
      </c>
      <c r="D32" s="18">
        <v>0</v>
      </c>
      <c r="E32" s="18">
        <v>0</v>
      </c>
      <c r="F32" s="17">
        <v>0</v>
      </c>
      <c r="G32" s="15"/>
      <c r="H32" s="15"/>
    </row>
    <row r="33" spans="1:8">
      <c r="A33" s="13" t="s">
        <v>29</v>
      </c>
      <c r="B33" s="16"/>
      <c r="C33" s="16">
        <v>30117</v>
      </c>
      <c r="D33" s="18">
        <v>0</v>
      </c>
      <c r="E33" s="18">
        <v>0</v>
      </c>
      <c r="F33" s="17">
        <v>0</v>
      </c>
      <c r="G33" s="15"/>
      <c r="H33" s="15"/>
    </row>
    <row r="34" spans="1:8">
      <c r="A34" s="12" t="s">
        <v>30</v>
      </c>
      <c r="B34" s="16" t="s">
        <v>20</v>
      </c>
      <c r="C34" s="16">
        <v>3012</v>
      </c>
      <c r="D34" s="22">
        <v>215801</v>
      </c>
      <c r="E34" s="22">
        <v>16628</v>
      </c>
      <c r="F34" s="23">
        <v>232429</v>
      </c>
      <c r="G34" s="15"/>
      <c r="H34" s="15"/>
    </row>
    <row r="35" spans="1:8">
      <c r="A35" s="12" t="s">
        <v>31</v>
      </c>
      <c r="B35" s="16" t="s">
        <v>20</v>
      </c>
      <c r="C35" s="16">
        <v>3013</v>
      </c>
      <c r="D35" s="21">
        <v>344194</v>
      </c>
      <c r="E35" s="21">
        <v>-11585</v>
      </c>
      <c r="F35" s="21">
        <v>332609</v>
      </c>
      <c r="G35" s="15"/>
      <c r="H35" s="15"/>
    </row>
    <row r="36" spans="1:8">
      <c r="A36" s="13" t="s">
        <v>32</v>
      </c>
      <c r="B36" s="16" t="s">
        <v>20</v>
      </c>
      <c r="C36" s="16">
        <v>30131</v>
      </c>
      <c r="D36" s="18">
        <v>0</v>
      </c>
      <c r="E36" s="18">
        <v>0</v>
      </c>
      <c r="F36" s="17">
        <v>0</v>
      </c>
      <c r="G36" s="15"/>
      <c r="H36" s="15"/>
    </row>
    <row r="37" spans="1:8">
      <c r="A37" s="13" t="s">
        <v>33</v>
      </c>
      <c r="B37" s="16" t="s">
        <v>20</v>
      </c>
      <c r="C37" s="16">
        <v>30132</v>
      </c>
      <c r="D37" s="18">
        <v>42270</v>
      </c>
      <c r="E37" s="18">
        <v>-1499</v>
      </c>
      <c r="F37" s="17">
        <v>40771</v>
      </c>
      <c r="G37" s="15"/>
      <c r="H37" s="15"/>
    </row>
    <row r="38" spans="1:8">
      <c r="A38" s="13" t="s">
        <v>34</v>
      </c>
      <c r="B38" s="16" t="s">
        <v>20</v>
      </c>
      <c r="C38" s="16">
        <v>30133</v>
      </c>
      <c r="D38" s="18">
        <v>463</v>
      </c>
      <c r="E38" s="18">
        <v>-16</v>
      </c>
      <c r="F38" s="17">
        <v>447</v>
      </c>
      <c r="G38" s="15"/>
      <c r="H38" s="15"/>
    </row>
    <row r="39" spans="1:8">
      <c r="A39" s="13" t="s">
        <v>35</v>
      </c>
      <c r="B39" s="16" t="s">
        <v>20</v>
      </c>
      <c r="C39" s="16">
        <v>30134</v>
      </c>
      <c r="D39" s="18">
        <v>80440</v>
      </c>
      <c r="E39" s="18">
        <v>-2756</v>
      </c>
      <c r="F39" s="17">
        <v>77684</v>
      </c>
      <c r="G39" s="15"/>
      <c r="H39" s="15"/>
    </row>
    <row r="40" spans="1:8">
      <c r="A40" s="13" t="s">
        <v>36</v>
      </c>
      <c r="B40" s="16" t="s">
        <v>20</v>
      </c>
      <c r="C40" s="16">
        <v>30135</v>
      </c>
      <c r="D40" s="18">
        <v>5506</v>
      </c>
      <c r="E40" s="18">
        <v>-196</v>
      </c>
      <c r="F40" s="18">
        <v>5310</v>
      </c>
      <c r="G40" s="15"/>
      <c r="H40" s="15"/>
    </row>
    <row r="41" spans="1:8">
      <c r="A41" s="13" t="s">
        <v>37</v>
      </c>
      <c r="B41" s="16" t="s">
        <v>20</v>
      </c>
      <c r="C41" s="16">
        <v>30136</v>
      </c>
      <c r="D41" s="18">
        <v>34421</v>
      </c>
      <c r="E41" s="18">
        <v>-917</v>
      </c>
      <c r="F41" s="18">
        <v>33504</v>
      </c>
      <c r="G41" s="15"/>
      <c r="H41" s="15"/>
    </row>
    <row r="42" spans="1:8">
      <c r="A42" s="13" t="s">
        <v>38</v>
      </c>
      <c r="B42" s="16" t="s">
        <v>20</v>
      </c>
      <c r="C42" s="16">
        <v>30137</v>
      </c>
      <c r="D42" s="18">
        <v>181094</v>
      </c>
      <c r="E42" s="18">
        <v>-6201</v>
      </c>
      <c r="F42" s="18">
        <v>174893</v>
      </c>
      <c r="G42" s="15"/>
      <c r="H42" s="15"/>
    </row>
    <row r="43" spans="1:8">
      <c r="A43" s="13" t="s">
        <v>39</v>
      </c>
      <c r="B43" s="16" t="s">
        <v>20</v>
      </c>
      <c r="C43" s="16">
        <v>30138</v>
      </c>
      <c r="D43" s="18">
        <v>0</v>
      </c>
      <c r="E43" s="18">
        <v>0</v>
      </c>
      <c r="F43" s="18">
        <v>0</v>
      </c>
      <c r="G43" s="15"/>
      <c r="H43" s="15"/>
    </row>
    <row r="44" spans="1:8">
      <c r="A44" s="12" t="s">
        <v>40</v>
      </c>
      <c r="B44" s="16" t="s">
        <v>20</v>
      </c>
      <c r="C44" s="16">
        <v>3014</v>
      </c>
      <c r="D44" s="21">
        <v>1533504</v>
      </c>
      <c r="E44" s="21">
        <v>-13723</v>
      </c>
      <c r="F44" s="21">
        <v>1519781</v>
      </c>
      <c r="G44" s="15"/>
      <c r="H44" s="15"/>
    </row>
    <row r="45" spans="1:8">
      <c r="A45" s="13" t="s">
        <v>41</v>
      </c>
      <c r="B45" s="16" t="s">
        <v>20</v>
      </c>
      <c r="C45" s="16">
        <v>30141</v>
      </c>
      <c r="D45" s="18">
        <v>500324</v>
      </c>
      <c r="E45" s="18">
        <v>3284</v>
      </c>
      <c r="F45" s="18">
        <v>503608</v>
      </c>
      <c r="G45" s="15"/>
      <c r="H45" s="15"/>
    </row>
    <row r="46" spans="1:8">
      <c r="A46" s="13" t="s">
        <v>42</v>
      </c>
      <c r="B46" s="16" t="s">
        <v>20</v>
      </c>
      <c r="C46" s="16">
        <v>30142</v>
      </c>
      <c r="D46" s="18">
        <v>305843</v>
      </c>
      <c r="E46" s="18">
        <v>-9925</v>
      </c>
      <c r="F46" s="18">
        <v>295918</v>
      </c>
      <c r="G46" s="15"/>
      <c r="H46" s="15"/>
    </row>
    <row r="47" spans="1:8">
      <c r="A47" s="13" t="s">
        <v>43</v>
      </c>
      <c r="B47" s="16" t="s">
        <v>20</v>
      </c>
      <c r="C47" s="16">
        <v>30143</v>
      </c>
      <c r="D47" s="18">
        <v>442904</v>
      </c>
      <c r="E47" s="18">
        <v>-12934</v>
      </c>
      <c r="F47" s="18">
        <v>429970</v>
      </c>
      <c r="G47" s="15"/>
      <c r="H47" s="15"/>
    </row>
    <row r="48" spans="1:8">
      <c r="A48" s="13" t="s">
        <v>44</v>
      </c>
      <c r="B48" s="16" t="s">
        <v>20</v>
      </c>
      <c r="C48" s="16">
        <v>30144</v>
      </c>
      <c r="D48" s="18">
        <v>37382</v>
      </c>
      <c r="E48" s="18">
        <v>-1263</v>
      </c>
      <c r="F48" s="18">
        <v>36119</v>
      </c>
      <c r="G48" s="15"/>
      <c r="H48" s="15"/>
    </row>
    <row r="49" spans="1:8">
      <c r="A49" s="13" t="s">
        <v>45</v>
      </c>
      <c r="B49" s="16" t="s">
        <v>20</v>
      </c>
      <c r="C49" s="16">
        <v>30145</v>
      </c>
      <c r="D49" s="18">
        <v>2906</v>
      </c>
      <c r="E49" s="18">
        <v>-92</v>
      </c>
      <c r="F49" s="18">
        <v>2814</v>
      </c>
      <c r="G49" s="15"/>
      <c r="H49" s="15"/>
    </row>
    <row r="50" spans="1:8">
      <c r="A50" s="13" t="s">
        <v>46</v>
      </c>
      <c r="B50" s="16" t="s">
        <v>20</v>
      </c>
      <c r="C50" s="16">
        <v>30146</v>
      </c>
      <c r="D50" s="18">
        <v>244145</v>
      </c>
      <c r="E50" s="18">
        <v>7207</v>
      </c>
      <c r="F50" s="18">
        <v>251352</v>
      </c>
      <c r="G50" s="15"/>
      <c r="H50" s="15"/>
    </row>
    <row r="51" spans="1:8">
      <c r="A51" s="12" t="s">
        <v>47</v>
      </c>
      <c r="B51" s="16" t="s">
        <v>20</v>
      </c>
      <c r="C51" s="16">
        <v>3015</v>
      </c>
      <c r="D51" s="21">
        <v>1607008</v>
      </c>
      <c r="E51" s="21">
        <v>-788687</v>
      </c>
      <c r="F51" s="21">
        <v>818321</v>
      </c>
      <c r="G51" s="15"/>
      <c r="H51" s="15"/>
    </row>
    <row r="52" spans="1:8">
      <c r="A52" s="13" t="s">
        <v>48</v>
      </c>
      <c r="B52" s="16" t="s">
        <v>20</v>
      </c>
      <c r="C52" s="16">
        <v>30151</v>
      </c>
      <c r="D52" s="18">
        <v>120439</v>
      </c>
      <c r="E52" s="18">
        <v>5961</v>
      </c>
      <c r="F52" s="17">
        <v>126400</v>
      </c>
      <c r="G52" s="15"/>
      <c r="H52" s="15"/>
    </row>
    <row r="53" spans="1:8">
      <c r="A53" s="13" t="s">
        <v>49</v>
      </c>
      <c r="B53" s="16" t="s">
        <v>20</v>
      </c>
      <c r="C53" s="16">
        <v>30152</v>
      </c>
      <c r="D53" s="18">
        <v>200644</v>
      </c>
      <c r="E53" s="18">
        <v>-5509</v>
      </c>
      <c r="F53" s="17">
        <v>195135</v>
      </c>
      <c r="G53" s="15"/>
      <c r="H53" s="15"/>
    </row>
    <row r="54" spans="1:8">
      <c r="A54" s="13" t="s">
        <v>50</v>
      </c>
      <c r="B54" s="16" t="s">
        <v>20</v>
      </c>
      <c r="C54" s="16">
        <v>30153</v>
      </c>
      <c r="D54" s="18">
        <v>0</v>
      </c>
      <c r="E54" s="18">
        <v>0</v>
      </c>
      <c r="F54" s="17">
        <v>0</v>
      </c>
      <c r="G54" s="15"/>
      <c r="H54" s="15"/>
    </row>
    <row r="55" spans="1:8">
      <c r="A55" s="13" t="s">
        <v>51</v>
      </c>
      <c r="B55" s="16" t="s">
        <v>20</v>
      </c>
      <c r="C55" s="16">
        <v>30154</v>
      </c>
      <c r="D55" s="18">
        <v>0</v>
      </c>
      <c r="E55" s="18">
        <v>0</v>
      </c>
      <c r="F55" s="17">
        <v>0</v>
      </c>
      <c r="G55" s="15"/>
      <c r="H55" s="15"/>
    </row>
    <row r="56" spans="1:8">
      <c r="A56" s="13" t="s">
        <v>52</v>
      </c>
      <c r="B56" s="16" t="s">
        <v>20</v>
      </c>
      <c r="C56" s="16">
        <v>30155</v>
      </c>
      <c r="D56" s="18">
        <v>1285925</v>
      </c>
      <c r="E56" s="18">
        <v>-789139</v>
      </c>
      <c r="F56" s="17">
        <v>496786</v>
      </c>
      <c r="G56" s="15"/>
      <c r="H56" s="15"/>
    </row>
    <row r="57" spans="1:8">
      <c r="A57" s="12" t="s">
        <v>53</v>
      </c>
      <c r="B57" s="16" t="s">
        <v>20</v>
      </c>
      <c r="C57" s="16">
        <v>302</v>
      </c>
      <c r="D57" s="21">
        <v>1252151</v>
      </c>
      <c r="E57" s="21">
        <v>592154</v>
      </c>
      <c r="F57" s="21">
        <v>1844305</v>
      </c>
      <c r="G57" s="15"/>
      <c r="H57" s="15"/>
    </row>
    <row r="58" spans="1:8">
      <c r="A58" s="13" t="s">
        <v>54</v>
      </c>
      <c r="B58" s="16" t="s">
        <v>20</v>
      </c>
      <c r="C58" s="16">
        <v>3021</v>
      </c>
      <c r="D58" s="18">
        <v>53924</v>
      </c>
      <c r="E58" s="18">
        <v>436931</v>
      </c>
      <c r="F58" s="17">
        <v>490855</v>
      </c>
      <c r="G58" s="15"/>
      <c r="H58" s="15"/>
    </row>
    <row r="59" spans="1:8">
      <c r="A59" s="13" t="s">
        <v>55</v>
      </c>
      <c r="B59" s="16" t="s">
        <v>20</v>
      </c>
      <c r="C59" s="16">
        <v>3022</v>
      </c>
      <c r="D59" s="18">
        <v>660180</v>
      </c>
      <c r="E59" s="18">
        <v>126260</v>
      </c>
      <c r="F59" s="17">
        <v>786440</v>
      </c>
      <c r="G59" s="15"/>
      <c r="H59" s="15"/>
    </row>
    <row r="60" spans="1:8">
      <c r="A60" s="13" t="s">
        <v>56</v>
      </c>
      <c r="B60" s="16" t="s">
        <v>20</v>
      </c>
      <c r="C60" s="16">
        <v>3023</v>
      </c>
      <c r="D60" s="18">
        <v>13506</v>
      </c>
      <c r="E60" s="18">
        <v>-28</v>
      </c>
      <c r="F60" s="17">
        <v>13478</v>
      </c>
      <c r="G60" s="15"/>
      <c r="H60" s="15"/>
    </row>
    <row r="61" spans="1:8">
      <c r="A61" s="13" t="s">
        <v>57</v>
      </c>
      <c r="B61" s="16" t="s">
        <v>20</v>
      </c>
      <c r="C61" s="16">
        <v>3024</v>
      </c>
      <c r="D61" s="18">
        <v>25111</v>
      </c>
      <c r="E61" s="18">
        <v>-433</v>
      </c>
      <c r="F61" s="32">
        <v>24678</v>
      </c>
      <c r="G61" s="15"/>
      <c r="H61" s="15"/>
    </row>
    <row r="62" spans="1:8">
      <c r="A62" s="13" t="s">
        <v>58</v>
      </c>
      <c r="B62" s="16" t="s">
        <v>20</v>
      </c>
      <c r="C62" s="16">
        <v>3025</v>
      </c>
      <c r="D62" s="18">
        <v>263355</v>
      </c>
      <c r="E62" s="18">
        <v>30908</v>
      </c>
      <c r="F62" s="32">
        <v>294263</v>
      </c>
      <c r="G62" s="15"/>
      <c r="H62" s="15"/>
    </row>
    <row r="63" spans="1:8">
      <c r="A63" s="13" t="s">
        <v>59</v>
      </c>
      <c r="B63" s="16" t="s">
        <v>20</v>
      </c>
      <c r="C63" s="16">
        <v>3026</v>
      </c>
      <c r="D63" s="18">
        <v>198235</v>
      </c>
      <c r="E63" s="18">
        <v>-3264</v>
      </c>
      <c r="F63" s="32">
        <v>194971</v>
      </c>
      <c r="G63" s="15"/>
      <c r="H63" s="15"/>
    </row>
    <row r="64" spans="1:8">
      <c r="A64" s="13" t="s">
        <v>60</v>
      </c>
      <c r="B64" s="16" t="s">
        <v>20</v>
      </c>
      <c r="C64" s="16">
        <v>3027</v>
      </c>
      <c r="D64" s="18">
        <v>37840</v>
      </c>
      <c r="E64" s="18">
        <v>1780</v>
      </c>
      <c r="F64" s="32">
        <v>39620</v>
      </c>
      <c r="G64" s="15"/>
      <c r="H64" s="15"/>
    </row>
    <row r="65" spans="1:8">
      <c r="A65" s="24" t="s">
        <v>61</v>
      </c>
      <c r="B65" s="16" t="s">
        <v>20</v>
      </c>
      <c r="C65" s="25">
        <v>31</v>
      </c>
      <c r="D65" s="21">
        <v>3077462</v>
      </c>
      <c r="E65" s="21">
        <v>-165314</v>
      </c>
      <c r="F65" s="33">
        <v>2912148</v>
      </c>
      <c r="G65" s="15"/>
      <c r="H65" s="15"/>
    </row>
    <row r="66" spans="1:8">
      <c r="A66" s="26" t="s">
        <v>62</v>
      </c>
      <c r="B66" s="16" t="s">
        <v>20</v>
      </c>
      <c r="C66" s="25">
        <v>311</v>
      </c>
      <c r="D66" s="18">
        <v>1468763</v>
      </c>
      <c r="E66" s="18">
        <v>22267</v>
      </c>
      <c r="F66" s="32">
        <v>1491030</v>
      </c>
      <c r="G66" s="15"/>
      <c r="H66" s="15"/>
    </row>
    <row r="67" spans="1:8">
      <c r="A67" s="26" t="s">
        <v>63</v>
      </c>
      <c r="B67" s="16" t="s">
        <v>20</v>
      </c>
      <c r="C67" s="25">
        <v>312</v>
      </c>
      <c r="D67" s="18">
        <v>733238</v>
      </c>
      <c r="E67" s="18">
        <v>31006</v>
      </c>
      <c r="F67" s="32">
        <v>764244</v>
      </c>
      <c r="G67" s="15"/>
      <c r="H67" s="15"/>
    </row>
    <row r="68" spans="1:8">
      <c r="A68" s="26" t="s">
        <v>64</v>
      </c>
      <c r="B68" s="16" t="s">
        <v>20</v>
      </c>
      <c r="C68" s="25">
        <v>313</v>
      </c>
      <c r="D68" s="18">
        <v>0</v>
      </c>
      <c r="E68" s="18">
        <v>0</v>
      </c>
      <c r="F68" s="32">
        <v>0</v>
      </c>
      <c r="G68" s="15"/>
      <c r="H68" s="15"/>
    </row>
    <row r="69" spans="1:8">
      <c r="A69" s="26" t="s">
        <v>65</v>
      </c>
      <c r="B69" s="16" t="s">
        <v>20</v>
      </c>
      <c r="C69" s="25">
        <v>314</v>
      </c>
      <c r="D69" s="18">
        <v>452781</v>
      </c>
      <c r="E69" s="18">
        <v>15552</v>
      </c>
      <c r="F69" s="32">
        <v>468333</v>
      </c>
      <c r="G69" s="15"/>
      <c r="H69" s="15"/>
    </row>
    <row r="70" spans="1:8">
      <c r="A70" s="26" t="s">
        <v>66</v>
      </c>
      <c r="B70" s="16" t="s">
        <v>20</v>
      </c>
      <c r="C70" s="25">
        <v>315</v>
      </c>
      <c r="D70" s="18">
        <v>0</v>
      </c>
      <c r="E70" s="18">
        <v>0</v>
      </c>
      <c r="F70" s="32">
        <v>0</v>
      </c>
      <c r="G70" s="15"/>
      <c r="H70" s="15"/>
    </row>
    <row r="71" spans="1:8">
      <c r="A71" s="26" t="s">
        <v>67</v>
      </c>
      <c r="B71" s="16" t="s">
        <v>20</v>
      </c>
      <c r="C71" s="25">
        <v>316</v>
      </c>
      <c r="D71" s="18">
        <v>422680</v>
      </c>
      <c r="E71" s="18">
        <v>-234139</v>
      </c>
      <c r="F71" s="32">
        <v>188541</v>
      </c>
      <c r="G71" s="15"/>
      <c r="H71" s="15"/>
    </row>
    <row r="72" spans="1:8">
      <c r="A72" s="24" t="s">
        <v>68</v>
      </c>
      <c r="B72" s="16" t="s">
        <v>20</v>
      </c>
      <c r="C72" s="25">
        <v>32</v>
      </c>
      <c r="D72" s="22">
        <v>0</v>
      </c>
      <c r="E72" s="22">
        <v>0</v>
      </c>
      <c r="F72" s="34">
        <v>0</v>
      </c>
      <c r="G72" s="15"/>
      <c r="H72" s="15"/>
    </row>
    <row r="73" spans="1:8">
      <c r="A73" s="24" t="s">
        <v>69</v>
      </c>
      <c r="B73" s="16" t="s">
        <v>20</v>
      </c>
      <c r="C73" s="25">
        <v>33</v>
      </c>
      <c r="D73" s="21">
        <v>-4874805</v>
      </c>
      <c r="E73" s="21">
        <v>-94228</v>
      </c>
      <c r="F73" s="33">
        <v>-4969033</v>
      </c>
      <c r="G73" s="15"/>
      <c r="H73" s="15"/>
    </row>
    <row r="74" spans="1:8">
      <c r="A74" s="27" t="s">
        <v>70</v>
      </c>
      <c r="B74" s="16" t="s">
        <v>20</v>
      </c>
      <c r="C74" s="25">
        <v>341</v>
      </c>
      <c r="D74" s="21">
        <v>-2902019</v>
      </c>
      <c r="E74" s="21">
        <v>52445</v>
      </c>
      <c r="F74" s="33">
        <v>-2849574</v>
      </c>
      <c r="G74" s="15"/>
      <c r="H74" s="15"/>
    </row>
    <row r="75" spans="1:8">
      <c r="A75" s="27" t="s">
        <v>71</v>
      </c>
      <c r="B75" s="16" t="s">
        <v>20</v>
      </c>
      <c r="C75" s="25">
        <v>3411</v>
      </c>
      <c r="D75" s="21">
        <v>-1224983</v>
      </c>
      <c r="E75" s="21">
        <v>36655</v>
      </c>
      <c r="F75" s="33">
        <v>-1188328</v>
      </c>
      <c r="G75" s="15"/>
      <c r="H75" s="15"/>
    </row>
    <row r="76" spans="1:8">
      <c r="A76" s="27" t="s">
        <v>23</v>
      </c>
      <c r="B76" s="16" t="s">
        <v>20</v>
      </c>
      <c r="C76" s="25">
        <v>34111</v>
      </c>
      <c r="D76" s="18">
        <v>-60514</v>
      </c>
      <c r="E76" s="18">
        <v>1946</v>
      </c>
      <c r="F76" s="32">
        <v>-58568</v>
      </c>
      <c r="G76" s="15"/>
      <c r="H76" s="15"/>
    </row>
    <row r="77" spans="1:8">
      <c r="A77" s="27" t="s">
        <v>24</v>
      </c>
      <c r="B77" s="16" t="s">
        <v>20</v>
      </c>
      <c r="C77" s="25">
        <v>34112</v>
      </c>
      <c r="D77" s="18">
        <v>-51663</v>
      </c>
      <c r="E77" s="18">
        <v>1628</v>
      </c>
      <c r="F77" s="32">
        <v>-50035</v>
      </c>
      <c r="G77" s="15"/>
      <c r="H77" s="15"/>
    </row>
    <row r="78" spans="1:8">
      <c r="A78" s="27" t="s">
        <v>25</v>
      </c>
      <c r="B78" s="16" t="s">
        <v>20</v>
      </c>
      <c r="C78" s="25">
        <v>34113</v>
      </c>
      <c r="D78" s="18">
        <v>-361150</v>
      </c>
      <c r="E78" s="18">
        <v>11248</v>
      </c>
      <c r="F78" s="32">
        <v>-349902</v>
      </c>
      <c r="G78" s="15"/>
      <c r="H78" s="15"/>
    </row>
    <row r="79" spans="1:8">
      <c r="A79" s="27" t="s">
        <v>26</v>
      </c>
      <c r="B79" s="16" t="s">
        <v>20</v>
      </c>
      <c r="C79" s="25">
        <v>34114</v>
      </c>
      <c r="D79" s="18">
        <v>-721155</v>
      </c>
      <c r="E79" s="18">
        <v>21543</v>
      </c>
      <c r="F79" s="32">
        <v>-699612</v>
      </c>
      <c r="G79" s="15"/>
      <c r="H79" s="15"/>
    </row>
    <row r="80" spans="1:8">
      <c r="A80" s="27" t="s">
        <v>27</v>
      </c>
      <c r="B80" s="16" t="s">
        <v>20</v>
      </c>
      <c r="C80" s="25">
        <v>34115</v>
      </c>
      <c r="D80" s="18">
        <v>-30501</v>
      </c>
      <c r="E80" s="18">
        <v>290</v>
      </c>
      <c r="F80" s="32">
        <v>-30211</v>
      </c>
      <c r="G80" s="15"/>
      <c r="H80" s="15"/>
    </row>
    <row r="81" spans="1:8">
      <c r="A81" s="27" t="s">
        <v>28</v>
      </c>
      <c r="B81" s="16" t="s">
        <v>20</v>
      </c>
      <c r="C81" s="25">
        <v>34116</v>
      </c>
      <c r="D81" s="18">
        <v>0</v>
      </c>
      <c r="E81" s="18">
        <v>0</v>
      </c>
      <c r="F81" s="32">
        <v>0</v>
      </c>
      <c r="G81" s="15"/>
      <c r="H81" s="15"/>
    </row>
    <row r="82" spans="1:8">
      <c r="A82" s="27" t="s">
        <v>29</v>
      </c>
      <c r="B82" s="16" t="s">
        <v>20</v>
      </c>
      <c r="C82" s="25">
        <v>34117</v>
      </c>
      <c r="D82" s="18">
        <v>0</v>
      </c>
      <c r="E82" s="18">
        <v>0</v>
      </c>
      <c r="F82" s="32">
        <v>0</v>
      </c>
      <c r="G82" s="15"/>
      <c r="H82" s="15"/>
    </row>
    <row r="83" spans="1:8">
      <c r="A83" s="26" t="s">
        <v>72</v>
      </c>
      <c r="B83" s="16" t="s">
        <v>20</v>
      </c>
      <c r="C83" s="25">
        <v>3412</v>
      </c>
      <c r="D83" s="18">
        <v>-181293</v>
      </c>
      <c r="E83" s="18">
        <v>-14659</v>
      </c>
      <c r="F83" s="32">
        <v>-195952</v>
      </c>
      <c r="G83" s="15"/>
      <c r="H83" s="15"/>
    </row>
    <row r="84" spans="1:8">
      <c r="A84" s="26" t="s">
        <v>73</v>
      </c>
      <c r="B84" s="16" t="s">
        <v>20</v>
      </c>
      <c r="C84" s="25">
        <v>3413</v>
      </c>
      <c r="D84" s="21">
        <v>-269388</v>
      </c>
      <c r="E84" s="21">
        <v>8377</v>
      </c>
      <c r="F84" s="33">
        <v>-261011</v>
      </c>
      <c r="G84" s="15"/>
      <c r="H84" s="15"/>
    </row>
    <row r="85" spans="1:8">
      <c r="A85" s="27" t="s">
        <v>32</v>
      </c>
      <c r="B85" s="16" t="s">
        <v>20</v>
      </c>
      <c r="C85" s="25">
        <v>34131</v>
      </c>
      <c r="D85" s="18">
        <v>0</v>
      </c>
      <c r="E85" s="18">
        <v>0</v>
      </c>
      <c r="F85" s="32">
        <v>0</v>
      </c>
      <c r="G85" s="15"/>
      <c r="H85" s="15"/>
    </row>
    <row r="86" spans="1:8">
      <c r="A86" s="24" t="s">
        <v>33</v>
      </c>
      <c r="B86" s="16" t="s">
        <v>20</v>
      </c>
      <c r="C86" s="25">
        <v>34132</v>
      </c>
      <c r="D86" s="18">
        <v>-39597</v>
      </c>
      <c r="E86" s="18">
        <v>1296</v>
      </c>
      <c r="F86" s="32">
        <v>-38301</v>
      </c>
      <c r="G86" s="15"/>
      <c r="H86" s="15"/>
    </row>
    <row r="87" spans="1:8">
      <c r="A87" s="27" t="s">
        <v>34</v>
      </c>
      <c r="B87" s="16" t="s">
        <v>20</v>
      </c>
      <c r="C87" s="25">
        <v>34133</v>
      </c>
      <c r="D87" s="18">
        <v>-434</v>
      </c>
      <c r="E87" s="18">
        <v>14</v>
      </c>
      <c r="F87" s="32">
        <v>-420</v>
      </c>
      <c r="G87" s="15"/>
      <c r="H87" s="15"/>
    </row>
    <row r="88" spans="1:8">
      <c r="A88" s="27" t="s">
        <v>35</v>
      </c>
      <c r="B88" s="16" t="s">
        <v>20</v>
      </c>
      <c r="C88" s="25">
        <v>34134</v>
      </c>
      <c r="D88" s="18">
        <v>-59727</v>
      </c>
      <c r="E88" s="18">
        <v>1704</v>
      </c>
      <c r="F88" s="32">
        <v>-58023</v>
      </c>
      <c r="G88" s="15"/>
      <c r="H88" s="15"/>
    </row>
    <row r="89" spans="1:8">
      <c r="A89" s="27" t="s">
        <v>36</v>
      </c>
      <c r="B89" s="16" t="s">
        <v>20</v>
      </c>
      <c r="C89" s="25">
        <v>34135</v>
      </c>
      <c r="D89" s="18">
        <v>-3306</v>
      </c>
      <c r="E89" s="18">
        <v>90</v>
      </c>
      <c r="F89" s="32">
        <v>-3216</v>
      </c>
      <c r="G89" s="15"/>
      <c r="H89" s="15"/>
    </row>
    <row r="90" spans="1:8">
      <c r="A90" s="27" t="s">
        <v>37</v>
      </c>
      <c r="B90" s="16" t="s">
        <v>20</v>
      </c>
      <c r="C90" s="25">
        <v>34136</v>
      </c>
      <c r="D90" s="18">
        <v>-13831</v>
      </c>
      <c r="E90" s="18">
        <v>323</v>
      </c>
      <c r="F90" s="32">
        <v>-13508</v>
      </c>
      <c r="G90" s="15"/>
      <c r="H90" s="15"/>
    </row>
    <row r="91" spans="1:8">
      <c r="A91" s="27" t="s">
        <v>38</v>
      </c>
      <c r="B91" s="16" t="s">
        <v>20</v>
      </c>
      <c r="C91" s="25">
        <v>34137</v>
      </c>
      <c r="D91" s="18">
        <v>-152493</v>
      </c>
      <c r="E91" s="18">
        <v>4950</v>
      </c>
      <c r="F91" s="32">
        <v>-147543</v>
      </c>
      <c r="G91" s="15"/>
      <c r="H91" s="15"/>
    </row>
    <row r="92" spans="1:8">
      <c r="A92" s="27" t="s">
        <v>39</v>
      </c>
      <c r="B92" s="16" t="s">
        <v>20</v>
      </c>
      <c r="C92" s="25">
        <v>34138</v>
      </c>
      <c r="D92" s="18">
        <v>0</v>
      </c>
      <c r="E92" s="18">
        <v>0</v>
      </c>
      <c r="F92" s="32">
        <v>0</v>
      </c>
      <c r="G92" s="15"/>
      <c r="H92" s="15"/>
    </row>
    <row r="93" spans="1:8">
      <c r="A93" s="26" t="s">
        <v>74</v>
      </c>
      <c r="B93" s="16" t="s">
        <v>20</v>
      </c>
      <c r="C93" s="25">
        <v>3414</v>
      </c>
      <c r="D93" s="21">
        <v>-666081</v>
      </c>
      <c r="E93" s="21">
        <v>10251</v>
      </c>
      <c r="F93" s="33">
        <v>-655830</v>
      </c>
      <c r="G93" s="15"/>
      <c r="H93" s="15"/>
    </row>
    <row r="94" spans="1:8">
      <c r="A94" s="27" t="s">
        <v>41</v>
      </c>
      <c r="B94" s="16" t="s">
        <v>20</v>
      </c>
      <c r="C94" s="25">
        <v>34141</v>
      </c>
      <c r="D94" s="18">
        <v>-242815</v>
      </c>
      <c r="E94" s="18">
        <v>96</v>
      </c>
      <c r="F94" s="32">
        <v>-242719</v>
      </c>
      <c r="G94" s="15"/>
      <c r="H94" s="15"/>
    </row>
    <row r="95" spans="1:8">
      <c r="A95" s="27" t="s">
        <v>75</v>
      </c>
      <c r="B95" s="16" t="s">
        <v>20</v>
      </c>
      <c r="C95" s="25">
        <v>34142</v>
      </c>
      <c r="D95" s="18">
        <v>-188314</v>
      </c>
      <c r="E95" s="18">
        <v>5067</v>
      </c>
      <c r="F95" s="32">
        <v>-183247</v>
      </c>
      <c r="G95" s="15"/>
      <c r="H95" s="15"/>
    </row>
    <row r="96" spans="1:8">
      <c r="A96" s="27" t="s">
        <v>43</v>
      </c>
      <c r="B96" s="16" t="s">
        <v>20</v>
      </c>
      <c r="C96" s="25">
        <v>34143</v>
      </c>
      <c r="D96" s="18">
        <v>-179727</v>
      </c>
      <c r="E96" s="18">
        <v>4221</v>
      </c>
      <c r="F96" s="32">
        <v>-175506</v>
      </c>
      <c r="G96" s="15"/>
      <c r="H96" s="15"/>
    </row>
    <row r="97" spans="1:8">
      <c r="A97" s="27" t="s">
        <v>44</v>
      </c>
      <c r="B97" s="16" t="s">
        <v>20</v>
      </c>
      <c r="C97" s="25">
        <v>34144</v>
      </c>
      <c r="D97" s="18">
        <v>-28513</v>
      </c>
      <c r="E97" s="18">
        <v>870</v>
      </c>
      <c r="F97" s="32">
        <v>-27643</v>
      </c>
      <c r="G97" s="15"/>
      <c r="H97" s="15"/>
    </row>
    <row r="98" spans="1:8">
      <c r="A98" s="27" t="s">
        <v>45</v>
      </c>
      <c r="B98" s="16" t="s">
        <v>20</v>
      </c>
      <c r="C98" s="25">
        <v>34145</v>
      </c>
      <c r="D98" s="18">
        <v>-1603</v>
      </c>
      <c r="E98" s="18">
        <v>42</v>
      </c>
      <c r="F98" s="32">
        <v>-1561</v>
      </c>
      <c r="G98" s="15"/>
      <c r="H98" s="15"/>
    </row>
    <row r="99" spans="1:8">
      <c r="A99" s="27" t="s">
        <v>46</v>
      </c>
      <c r="B99" s="16" t="s">
        <v>20</v>
      </c>
      <c r="C99" s="25">
        <v>34146</v>
      </c>
      <c r="D99" s="18">
        <v>-25109</v>
      </c>
      <c r="E99" s="18">
        <v>-45</v>
      </c>
      <c r="F99" s="32">
        <v>-25154</v>
      </c>
      <c r="G99" s="15"/>
      <c r="H99" s="15"/>
    </row>
    <row r="100" spans="1:8">
      <c r="A100" s="26" t="s">
        <v>76</v>
      </c>
      <c r="B100" s="16" t="s">
        <v>20</v>
      </c>
      <c r="C100" s="25">
        <v>3415</v>
      </c>
      <c r="D100" s="21">
        <v>-560274</v>
      </c>
      <c r="E100" s="21">
        <v>11821</v>
      </c>
      <c r="F100" s="33">
        <v>-548453</v>
      </c>
      <c r="G100" s="15"/>
      <c r="H100" s="15"/>
    </row>
    <row r="101" spans="1:8">
      <c r="A101" s="27" t="s">
        <v>48</v>
      </c>
      <c r="B101" s="16" t="s">
        <v>20</v>
      </c>
      <c r="C101" s="25">
        <v>34151</v>
      </c>
      <c r="D101" s="18">
        <v>-56689</v>
      </c>
      <c r="E101" s="18">
        <v>-1929</v>
      </c>
      <c r="F101" s="32">
        <v>-58618</v>
      </c>
      <c r="G101" s="15"/>
      <c r="H101" s="15"/>
    </row>
    <row r="102" spans="1:8">
      <c r="A102" s="27" t="s">
        <v>49</v>
      </c>
      <c r="B102" s="16" t="s">
        <v>20</v>
      </c>
      <c r="C102" s="25">
        <v>34152</v>
      </c>
      <c r="D102" s="18">
        <v>-104793</v>
      </c>
      <c r="E102" s="18">
        <v>2396</v>
      </c>
      <c r="F102" s="32">
        <v>-102397</v>
      </c>
      <c r="G102" s="15"/>
      <c r="H102" s="15"/>
    </row>
    <row r="103" spans="1:8">
      <c r="A103" s="27" t="s">
        <v>50</v>
      </c>
      <c r="B103" s="16" t="s">
        <v>20</v>
      </c>
      <c r="C103" s="25">
        <v>34153</v>
      </c>
      <c r="D103" s="18">
        <v>0</v>
      </c>
      <c r="E103" s="18">
        <v>0</v>
      </c>
      <c r="F103" s="32">
        <v>0</v>
      </c>
      <c r="G103" s="15"/>
      <c r="H103" s="15"/>
    </row>
    <row r="104" spans="1:8">
      <c r="A104" s="27" t="s">
        <v>51</v>
      </c>
      <c r="B104" s="16" t="s">
        <v>20</v>
      </c>
      <c r="C104" s="25">
        <v>34154</v>
      </c>
      <c r="D104" s="18">
        <v>0</v>
      </c>
      <c r="E104" s="18">
        <v>0</v>
      </c>
      <c r="F104" s="32">
        <v>0</v>
      </c>
      <c r="G104" s="15"/>
      <c r="H104" s="15"/>
    </row>
    <row r="105" spans="1:8">
      <c r="A105" s="27" t="s">
        <v>52</v>
      </c>
      <c r="B105" s="16" t="s">
        <v>20</v>
      </c>
      <c r="C105" s="25">
        <v>34155</v>
      </c>
      <c r="D105" s="18">
        <v>-398792</v>
      </c>
      <c r="E105" s="18">
        <v>11354</v>
      </c>
      <c r="F105" s="32">
        <v>-387438</v>
      </c>
      <c r="G105" s="15"/>
      <c r="H105" s="15"/>
    </row>
    <row r="106" spans="1:8">
      <c r="A106" s="27" t="s">
        <v>77</v>
      </c>
      <c r="B106" s="16" t="s">
        <v>20</v>
      </c>
      <c r="C106" s="25">
        <v>342</v>
      </c>
      <c r="D106" s="21">
        <v>-498478</v>
      </c>
      <c r="E106" s="21">
        <v>-135990</v>
      </c>
      <c r="F106" s="33">
        <v>-634468</v>
      </c>
      <c r="G106" s="15"/>
      <c r="H106" s="15"/>
    </row>
    <row r="107" spans="1:8">
      <c r="A107" s="27" t="s">
        <v>78</v>
      </c>
      <c r="B107" s="16" t="s">
        <v>20</v>
      </c>
      <c r="C107" s="25">
        <v>3421</v>
      </c>
      <c r="D107" s="18">
        <v>-311280</v>
      </c>
      <c r="E107" s="18">
        <v>-131412</v>
      </c>
      <c r="F107" s="32">
        <v>-442692</v>
      </c>
      <c r="G107" s="15"/>
      <c r="H107" s="15"/>
    </row>
    <row r="108" spans="1:8">
      <c r="A108" s="27" t="s">
        <v>79</v>
      </c>
      <c r="B108" s="16" t="s">
        <v>20</v>
      </c>
      <c r="C108" s="25">
        <v>3422</v>
      </c>
      <c r="D108" s="18">
        <v>-9704</v>
      </c>
      <c r="E108" s="18">
        <v>28</v>
      </c>
      <c r="F108" s="32">
        <v>-9676</v>
      </c>
      <c r="G108" s="15"/>
      <c r="H108" s="15"/>
    </row>
    <row r="109" spans="1:8">
      <c r="A109" s="27" t="s">
        <v>80</v>
      </c>
      <c r="B109" s="16" t="s">
        <v>20</v>
      </c>
      <c r="C109" s="25">
        <v>3423</v>
      </c>
      <c r="D109" s="18">
        <v>-19438</v>
      </c>
      <c r="E109" s="18">
        <v>280</v>
      </c>
      <c r="F109" s="32">
        <v>-19158</v>
      </c>
      <c r="G109" s="15"/>
      <c r="H109" s="15"/>
    </row>
    <row r="110" spans="1:8">
      <c r="A110" s="27" t="s">
        <v>81</v>
      </c>
      <c r="B110" s="16" t="s">
        <v>20</v>
      </c>
      <c r="C110" s="25">
        <v>3424</v>
      </c>
      <c r="D110" s="18">
        <v>-49746</v>
      </c>
      <c r="E110" s="18">
        <v>-8210</v>
      </c>
      <c r="F110" s="32">
        <v>-57956</v>
      </c>
      <c r="G110" s="15"/>
      <c r="H110" s="15"/>
    </row>
    <row r="111" spans="1:8">
      <c r="A111" s="27" t="s">
        <v>82</v>
      </c>
      <c r="B111" s="16" t="s">
        <v>20</v>
      </c>
      <c r="C111" s="25">
        <v>3425</v>
      </c>
      <c r="D111" s="18">
        <v>-84752</v>
      </c>
      <c r="E111" s="18">
        <v>3961</v>
      </c>
      <c r="F111" s="32">
        <v>-80791</v>
      </c>
      <c r="G111" s="15"/>
      <c r="H111" s="15"/>
    </row>
    <row r="112" spans="1:8">
      <c r="A112" s="27" t="s">
        <v>83</v>
      </c>
      <c r="B112" s="16" t="s">
        <v>20</v>
      </c>
      <c r="C112" s="25">
        <v>3426</v>
      </c>
      <c r="D112" s="18">
        <v>-23558</v>
      </c>
      <c r="E112" s="18">
        <v>-637</v>
      </c>
      <c r="F112" s="32">
        <v>-24195</v>
      </c>
      <c r="G112" s="15"/>
      <c r="H112" s="15"/>
    </row>
    <row r="113" spans="1:8">
      <c r="A113" s="26" t="s">
        <v>84</v>
      </c>
      <c r="B113" s="16" t="s">
        <v>20</v>
      </c>
      <c r="C113" s="25">
        <v>343</v>
      </c>
      <c r="D113" s="21">
        <v>-1474308</v>
      </c>
      <c r="E113" s="21">
        <v>-10683</v>
      </c>
      <c r="F113" s="33">
        <v>-1484991</v>
      </c>
      <c r="G113" s="15"/>
      <c r="H113" s="15"/>
    </row>
    <row r="114" spans="1:8">
      <c r="A114" s="27" t="s">
        <v>85</v>
      </c>
      <c r="B114" s="16" t="s">
        <v>20</v>
      </c>
      <c r="C114" s="25">
        <v>3431</v>
      </c>
      <c r="D114" s="18">
        <v>-573406</v>
      </c>
      <c r="E114" s="18">
        <v>19114</v>
      </c>
      <c r="F114" s="32">
        <v>-554292</v>
      </c>
      <c r="G114" s="15"/>
      <c r="H114" s="15"/>
    </row>
    <row r="115" spans="1:8">
      <c r="A115" s="27" t="s">
        <v>86</v>
      </c>
      <c r="B115" s="16" t="s">
        <v>20</v>
      </c>
      <c r="C115" s="25">
        <v>3432</v>
      </c>
      <c r="D115" s="18">
        <v>-646739</v>
      </c>
      <c r="E115" s="18">
        <v>-26505</v>
      </c>
      <c r="F115" s="32">
        <v>-673244</v>
      </c>
      <c r="G115" s="15"/>
      <c r="H115" s="15"/>
    </row>
    <row r="116" spans="1:8">
      <c r="A116" s="27" t="s">
        <v>87</v>
      </c>
      <c r="B116" s="16" t="s">
        <v>20</v>
      </c>
      <c r="C116" s="25">
        <v>3433</v>
      </c>
      <c r="D116" s="18">
        <v>0</v>
      </c>
      <c r="E116" s="18">
        <v>0</v>
      </c>
      <c r="F116" s="32">
        <v>0</v>
      </c>
      <c r="G116" s="15"/>
      <c r="H116" s="15"/>
    </row>
    <row r="117" spans="1:8">
      <c r="A117" s="27" t="s">
        <v>88</v>
      </c>
      <c r="B117" s="16" t="s">
        <v>20</v>
      </c>
      <c r="C117" s="25">
        <v>3434</v>
      </c>
      <c r="D117" s="18">
        <v>-173558</v>
      </c>
      <c r="E117" s="18">
        <v>-4231</v>
      </c>
      <c r="F117" s="32">
        <v>-177789</v>
      </c>
      <c r="G117" s="15"/>
      <c r="H117" s="15"/>
    </row>
    <row r="118" spans="1:8">
      <c r="A118" s="27" t="s">
        <v>89</v>
      </c>
      <c r="B118" s="16" t="s">
        <v>20</v>
      </c>
      <c r="C118" s="25">
        <v>3435</v>
      </c>
      <c r="D118" s="18">
        <v>0</v>
      </c>
      <c r="E118" s="18">
        <v>0</v>
      </c>
      <c r="F118" s="32">
        <v>0</v>
      </c>
      <c r="G118" s="15"/>
      <c r="H118" s="15"/>
    </row>
    <row r="119" spans="1:8">
      <c r="A119" s="27" t="s">
        <v>90</v>
      </c>
      <c r="B119" s="16" t="s">
        <v>20</v>
      </c>
      <c r="C119" s="25">
        <v>3436</v>
      </c>
      <c r="D119" s="18">
        <v>-80605</v>
      </c>
      <c r="E119" s="18">
        <v>939</v>
      </c>
      <c r="F119" s="17">
        <v>-79666</v>
      </c>
      <c r="G119" s="15"/>
      <c r="H119" s="15"/>
    </row>
    <row r="120" spans="1:8">
      <c r="A120" s="12" t="s">
        <v>91</v>
      </c>
      <c r="B120" s="16"/>
      <c r="C120" s="16"/>
      <c r="D120" s="18">
        <v>1003051</v>
      </c>
      <c r="E120" s="18">
        <v>0</v>
      </c>
      <c r="F120" s="17">
        <v>1003051</v>
      </c>
      <c r="G120" s="15"/>
      <c r="H120" s="15"/>
    </row>
    <row r="121" spans="1:8">
      <c r="A121" s="12" t="s">
        <v>92</v>
      </c>
      <c r="B121" s="16">
        <v>49</v>
      </c>
      <c r="C121" s="16">
        <v>49</v>
      </c>
      <c r="D121" s="28">
        <v>23727</v>
      </c>
      <c r="E121" s="28">
        <v>-23397</v>
      </c>
      <c r="F121" s="28">
        <v>330</v>
      </c>
      <c r="G121" s="15"/>
      <c r="H121" s="15"/>
    </row>
    <row r="122" spans="1:8" ht="15">
      <c r="A122" s="12" t="s">
        <v>93</v>
      </c>
      <c r="B122" s="16"/>
      <c r="C122" s="16"/>
      <c r="D122" s="19">
        <v>-3888768</v>
      </c>
      <c r="E122" s="19">
        <v>34</v>
      </c>
      <c r="F122" s="19">
        <v>-3888734</v>
      </c>
      <c r="G122" s="15"/>
      <c r="H122" s="15"/>
    </row>
    <row r="123" spans="1:8">
      <c r="A123" s="12" t="s">
        <v>94</v>
      </c>
      <c r="B123" s="16">
        <v>45</v>
      </c>
      <c r="C123" s="16">
        <v>45</v>
      </c>
      <c r="D123" s="28">
        <v>-1537165</v>
      </c>
      <c r="E123" s="28">
        <v>0</v>
      </c>
      <c r="F123" s="28">
        <v>-1537165</v>
      </c>
      <c r="G123" s="15"/>
      <c r="H123" s="15"/>
    </row>
    <row r="124" spans="1:8">
      <c r="A124" s="12" t="s">
        <v>95</v>
      </c>
      <c r="B124" s="16">
        <v>42</v>
      </c>
      <c r="C124" s="16">
        <v>42</v>
      </c>
      <c r="D124" s="28">
        <v>-41996</v>
      </c>
      <c r="E124" s="28">
        <v>0</v>
      </c>
      <c r="F124" s="28">
        <v>-41996</v>
      </c>
      <c r="G124" s="15"/>
      <c r="H124" s="15"/>
    </row>
    <row r="125" spans="1:8">
      <c r="A125" s="12" t="s">
        <v>96</v>
      </c>
      <c r="B125" s="16">
        <v>42</v>
      </c>
      <c r="C125" s="16">
        <v>42</v>
      </c>
      <c r="D125" s="28">
        <v>-1063991</v>
      </c>
      <c r="E125" s="28">
        <v>0</v>
      </c>
      <c r="F125" s="28">
        <v>-1063991</v>
      </c>
      <c r="G125" s="15"/>
      <c r="H125" s="15"/>
    </row>
    <row r="126" spans="1:8">
      <c r="A126" s="12" t="s">
        <v>97</v>
      </c>
      <c r="B126" s="16">
        <v>43</v>
      </c>
      <c r="C126" s="16">
        <v>43</v>
      </c>
      <c r="D126" s="28">
        <v>-411564</v>
      </c>
      <c r="E126" s="28">
        <v>0</v>
      </c>
      <c r="F126" s="28">
        <v>-411564</v>
      </c>
      <c r="G126" s="15"/>
      <c r="H126" s="15"/>
    </row>
    <row r="127" spans="1:8">
      <c r="A127" s="12" t="s">
        <v>98</v>
      </c>
      <c r="B127" s="16">
        <v>46</v>
      </c>
      <c r="C127" s="16">
        <v>46</v>
      </c>
      <c r="D127" s="28">
        <v>-274314</v>
      </c>
      <c r="E127" s="28">
        <v>34</v>
      </c>
      <c r="F127" s="28">
        <v>-274280</v>
      </c>
      <c r="G127" s="15"/>
      <c r="H127" s="15"/>
    </row>
    <row r="128" spans="1:8">
      <c r="A128" s="12" t="s">
        <v>99</v>
      </c>
      <c r="B128" s="16">
        <v>491</v>
      </c>
      <c r="C128" s="16">
        <v>491</v>
      </c>
      <c r="D128" s="28">
        <v>-184519</v>
      </c>
      <c r="E128" s="28">
        <v>0</v>
      </c>
      <c r="F128" s="28">
        <v>-184519</v>
      </c>
      <c r="G128" s="15"/>
      <c r="H128" s="15"/>
    </row>
    <row r="129" spans="1:8">
      <c r="A129" s="12" t="s">
        <v>100</v>
      </c>
      <c r="B129" s="16">
        <v>42</v>
      </c>
      <c r="C129" s="16">
        <v>42</v>
      </c>
      <c r="D129" s="28">
        <v>-375219</v>
      </c>
      <c r="E129" s="28">
        <v>0</v>
      </c>
      <c r="F129" s="28">
        <v>-375219</v>
      </c>
      <c r="G129" s="15"/>
      <c r="H129" s="15"/>
    </row>
    <row r="130" spans="1:8" ht="15">
      <c r="A130" s="12" t="s">
        <v>101</v>
      </c>
      <c r="B130" s="16"/>
      <c r="C130" s="16"/>
      <c r="D130" s="19">
        <v>-1992798</v>
      </c>
      <c r="E130" s="19">
        <v>0</v>
      </c>
      <c r="F130" s="19">
        <v>-1992798</v>
      </c>
      <c r="G130" s="15"/>
      <c r="H130" s="15"/>
    </row>
    <row r="131" spans="1:8">
      <c r="A131" s="12" t="s">
        <v>99</v>
      </c>
      <c r="B131" s="16">
        <v>491</v>
      </c>
      <c r="C131" s="16">
        <v>491</v>
      </c>
      <c r="D131" s="28">
        <v>-79858</v>
      </c>
      <c r="E131" s="28">
        <v>0</v>
      </c>
      <c r="F131" s="28">
        <v>-79858</v>
      </c>
      <c r="G131" s="15"/>
      <c r="H131" s="15"/>
    </row>
    <row r="132" spans="1:8">
      <c r="A132" s="12" t="s">
        <v>102</v>
      </c>
      <c r="B132" s="16">
        <v>461</v>
      </c>
      <c r="C132" s="16">
        <v>461</v>
      </c>
      <c r="D132" s="28">
        <v>-120197</v>
      </c>
      <c r="E132" s="28">
        <v>0</v>
      </c>
      <c r="F132" s="28">
        <v>-120197</v>
      </c>
      <c r="G132" s="15"/>
      <c r="H132" s="15"/>
    </row>
    <row r="133" spans="1:8">
      <c r="A133" s="12" t="s">
        <v>110</v>
      </c>
      <c r="B133" s="16">
        <v>42</v>
      </c>
      <c r="C133" s="16">
        <v>42</v>
      </c>
      <c r="D133" s="28">
        <v>-621493</v>
      </c>
      <c r="E133" s="28">
        <v>0</v>
      </c>
      <c r="F133" s="28">
        <v>-621493</v>
      </c>
      <c r="G133" s="15"/>
      <c r="H133" s="15"/>
    </row>
    <row r="134" spans="1:8">
      <c r="A134" s="12" t="s">
        <v>94</v>
      </c>
      <c r="B134" s="16">
        <v>45</v>
      </c>
      <c r="C134" s="16">
        <v>45</v>
      </c>
      <c r="D134" s="28">
        <v>-1171250</v>
      </c>
      <c r="E134" s="28">
        <v>0</v>
      </c>
      <c r="F134" s="28">
        <v>-1171250</v>
      </c>
      <c r="G134" s="15"/>
      <c r="H134" s="15"/>
    </row>
    <row r="135" spans="1:8" ht="15">
      <c r="A135" s="12" t="s">
        <v>103</v>
      </c>
      <c r="B135" s="16"/>
      <c r="C135" s="16"/>
      <c r="D135" s="31">
        <f t="shared" ref="D135:E135" si="0">+D136+D137+D138+D139+D140+D141</f>
        <v>-4860132</v>
      </c>
      <c r="E135" s="31">
        <f t="shared" si="0"/>
        <v>2109993</v>
      </c>
      <c r="F135" s="31">
        <f>+F136+F137+F138+F139+F140+F141</f>
        <v>-2750139</v>
      </c>
      <c r="G135" s="15"/>
      <c r="H135" s="15"/>
    </row>
    <row r="136" spans="1:8">
      <c r="A136" s="12" t="s">
        <v>104</v>
      </c>
      <c r="B136" s="16">
        <v>50</v>
      </c>
      <c r="C136" s="16">
        <v>50</v>
      </c>
      <c r="D136" s="28">
        <v>-2030883</v>
      </c>
      <c r="E136" s="28">
        <v>0</v>
      </c>
      <c r="F136" s="28">
        <v>-2030883</v>
      </c>
      <c r="G136" s="15"/>
      <c r="H136" s="15"/>
    </row>
    <row r="137" spans="1:8">
      <c r="A137" s="12" t="s">
        <v>105</v>
      </c>
      <c r="B137" s="16">
        <v>52</v>
      </c>
      <c r="C137" s="16">
        <v>52</v>
      </c>
      <c r="D137" s="28">
        <v>-404</v>
      </c>
      <c r="E137" s="28">
        <v>0</v>
      </c>
      <c r="F137" s="28">
        <v>-404</v>
      </c>
      <c r="G137" s="15"/>
      <c r="H137" s="15"/>
    </row>
    <row r="138" spans="1:8">
      <c r="A138" s="29" t="s">
        <v>106</v>
      </c>
      <c r="B138" s="30">
        <v>58</v>
      </c>
      <c r="C138" s="30">
        <v>58</v>
      </c>
      <c r="D138" s="28">
        <v>-406177</v>
      </c>
      <c r="E138" s="28">
        <v>0</v>
      </c>
      <c r="F138" s="28">
        <v>-406177</v>
      </c>
      <c r="G138" s="15"/>
      <c r="H138" s="15"/>
    </row>
    <row r="139" spans="1:8">
      <c r="A139" s="29" t="s">
        <v>107</v>
      </c>
      <c r="B139" s="30">
        <v>581</v>
      </c>
      <c r="C139" s="30">
        <v>581</v>
      </c>
      <c r="D139" s="28">
        <v>-2391712</v>
      </c>
      <c r="E139" s="28">
        <v>0</v>
      </c>
      <c r="F139" s="28">
        <v>-2391712</v>
      </c>
      <c r="G139" s="15"/>
      <c r="H139" s="15"/>
    </row>
    <row r="140" spans="1:8">
      <c r="A140" s="29" t="s">
        <v>108</v>
      </c>
      <c r="B140" s="30">
        <v>59</v>
      </c>
      <c r="C140" s="30">
        <v>59</v>
      </c>
      <c r="D140" s="28">
        <v>80650</v>
      </c>
      <c r="E140" s="28">
        <v>-80650</v>
      </c>
      <c r="F140" s="28">
        <v>0</v>
      </c>
      <c r="G140" s="15"/>
      <c r="H140" s="15"/>
    </row>
    <row r="141" spans="1:8">
      <c r="A141" s="29" t="s">
        <v>109</v>
      </c>
      <c r="B141" s="30">
        <v>591</v>
      </c>
      <c r="C141" s="30">
        <v>591</v>
      </c>
      <c r="D141" s="28">
        <v>-111606</v>
      </c>
      <c r="E141" s="28">
        <v>2190643</v>
      </c>
      <c r="F141" s="28">
        <v>2079037</v>
      </c>
      <c r="G141" s="15"/>
      <c r="H141" s="15"/>
    </row>
    <row r="143" spans="1:8">
      <c r="D143" s="15"/>
      <c r="E143" s="15"/>
      <c r="F143" s="15"/>
    </row>
    <row r="144" spans="1:8">
      <c r="D144" s="15"/>
      <c r="E144" s="15"/>
      <c r="F144" s="15"/>
    </row>
    <row r="145" spans="4:6">
      <c r="D145" s="2"/>
      <c r="E145" s="2"/>
      <c r="F145" s="2"/>
    </row>
  </sheetData>
  <pageMargins left="0.70866141732283472" right="0.70866141732283472" top="0.74803149606299213" bottom="0.74803149606299213" header="0.31496062992125984" footer="0.31496062992125984"/>
  <pageSetup scale="52" fitToHeight="5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1</vt:lpstr>
      <vt:lpstr>'Informe 1'!Área_de_impresión</vt:lpstr>
      <vt:lpstr>'Informe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2020-07-20T05:18:16Z</cp:lastPrinted>
  <dcterms:created xsi:type="dcterms:W3CDTF">2020-07-20T05:14:30Z</dcterms:created>
  <dcterms:modified xsi:type="dcterms:W3CDTF">2020-08-13T13:43:44Z</dcterms:modified>
</cp:coreProperties>
</file>