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ntabilidad Separada 2018\09.-Informes\Osiptel informes\"/>
    </mc:Choice>
  </mc:AlternateContent>
  <bookViews>
    <workbookView xWindow="0" yWindow="0" windowWidth="20490" windowHeight="7755"/>
  </bookViews>
  <sheets>
    <sheet name="TdP 2018 Informe 6" sheetId="3" r:id="rId1"/>
  </sheets>
  <definedNames>
    <definedName name="_xlnm._FilterDatabase" localSheetId="0" hidden="1">'TdP 2018 Informe 6'!$B$9:$G$285</definedName>
  </definedNames>
  <calcPr calcId="152511"/>
</workbook>
</file>

<file path=xl/calcChain.xml><?xml version="1.0" encoding="utf-8"?>
<calcChain xmlns="http://schemas.openxmlformats.org/spreadsheetml/2006/main">
  <c r="D8" i="3" l="1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4" i="3" l="1"/>
  <c r="F23" i="3"/>
  <c r="F22" i="3"/>
  <c r="F21" i="3"/>
  <c r="F20" i="3"/>
  <c r="F10" i="3"/>
  <c r="F11" i="3"/>
  <c r="F12" i="3"/>
  <c r="F13" i="3"/>
  <c r="F14" i="3"/>
  <c r="F15" i="3"/>
  <c r="F16" i="3"/>
  <c r="F17" i="3"/>
  <c r="F18" i="3"/>
  <c r="F19" i="3" l="1"/>
  <c r="F9" i="3"/>
  <c r="F8" i="3"/>
</calcChain>
</file>

<file path=xl/sharedStrings.xml><?xml version="1.0" encoding="utf-8"?>
<sst xmlns="http://schemas.openxmlformats.org/spreadsheetml/2006/main" count="287" uniqueCount="71">
  <si>
    <t>INFORME 6: INGRESOS OPERATIVOS MAYORISTAS POR EMPRESA</t>
  </si>
  <si>
    <t>Expresado en Miles Nuevos de Soles</t>
  </si>
  <si>
    <t>Ingresos calculados (en base a precios de lista)</t>
  </si>
  <si>
    <t>Ajustes
(descuentos y
promociones)</t>
  </si>
  <si>
    <t>Estado de Resultados de Contabilidad Separada (valor facturado)</t>
  </si>
  <si>
    <t>Nota</t>
  </si>
  <si>
    <t>INGRESOS OPERATIVOS MAYORISTAS</t>
  </si>
  <si>
    <t>De empresas operadoras vinculadas</t>
  </si>
  <si>
    <t>Alquiler y Transmisión a otros operadores</t>
  </si>
  <si>
    <t>Enlaces de Interconexión</t>
  </si>
  <si>
    <t>De empresas operadoras no vinculadas</t>
  </si>
  <si>
    <t>AMERICA MOVIL PERU S.A.C.</t>
  </si>
  <si>
    <t>Instalación para otros operadores</t>
  </si>
  <si>
    <t>Transporte Conmutado Local</t>
  </si>
  <si>
    <t>Terminación de Llamadas en la Red de Servicio Móvil</t>
  </si>
  <si>
    <t>Terminación de Llamadas en la Red del Servicio de Telefonía Fija Local</t>
  </si>
  <si>
    <t>Facturación y Recaudación</t>
  </si>
  <si>
    <t>Adecuación de Red</t>
  </si>
  <si>
    <t>AMERICATEL PERU S.A.</t>
  </si>
  <si>
    <t>AMITEL PERU TELECOMUNICACIONES S.A.C.</t>
  </si>
  <si>
    <t>ANURA PERU S.A.C.</t>
  </si>
  <si>
    <t>AT&amp;T GLOBAL NETWORK SERVICES DEL PERU S.R.L.</t>
  </si>
  <si>
    <t>BT LATAM PERU S.A.C.</t>
  </si>
  <si>
    <t>COMPAÑIA TELEFONICA ANDINA S.A.</t>
  </si>
  <si>
    <t>CONSORCIO OPTICAL S.A.C.</t>
  </si>
  <si>
    <t>CONVERGIA PERU S.A.</t>
  </si>
  <si>
    <t>ECONOCABLE DATA S.A.C.</t>
  </si>
  <si>
    <t>ENTEL PERÚ S.A.</t>
  </si>
  <si>
    <t>EQUANT PERU S.A.</t>
  </si>
  <si>
    <t>FRAVATEL EMPRESA INDIVIDUAL DE RESPONSABILIDAD LTD</t>
  </si>
  <si>
    <t>GILAT TO HOME PERU S.A.</t>
  </si>
  <si>
    <t>INFODUCTOS Y TELECOMUNICACIONES DEL PERU S.A.</t>
  </si>
  <si>
    <t>INGENYO S.A.C.</t>
  </si>
  <si>
    <t>INTERNEXA PERU S.A.</t>
  </si>
  <si>
    <t>INVERSIONES OSA S.A.C.</t>
  </si>
  <si>
    <t>LD TELECOM S.A.C.</t>
  </si>
  <si>
    <t>LEVEL 3 PERÚ S.A.</t>
  </si>
  <si>
    <t>MOCHE INVERSIONES S.A.C.</t>
  </si>
  <si>
    <t>NETLINE PERU SOCIEDAD ANONIMA</t>
  </si>
  <si>
    <t>OPTICAL NETWORKS S.A.C.</t>
  </si>
  <si>
    <t>PERUSAT</t>
  </si>
  <si>
    <t>TE.SA.M. PERU S.A.</t>
  </si>
  <si>
    <t>VELATEL PERÚ S.A.C.</t>
  </si>
  <si>
    <t>VIETTEL PERÚ S.A.C.</t>
  </si>
  <si>
    <t>VIRGIN MOBILE PERU S.A</t>
  </si>
  <si>
    <t>WINNER SYSTEMS S.A.C.</t>
  </si>
  <si>
    <t>YACHAY TELECOMUNICACIONES S.A.C.</t>
  </si>
  <si>
    <t>VARIOS</t>
  </si>
  <si>
    <t>WIGO S.A.</t>
  </si>
  <si>
    <t>TELXIUS CABLE PERU S.A.C.</t>
  </si>
  <si>
    <t>IBASIS PERU S.A.C.</t>
  </si>
  <si>
    <t>IMPSAT PERÚ S.A.</t>
  </si>
  <si>
    <t>OLO DEL PERÚ S.A.C.</t>
  </si>
  <si>
    <t>OPTICAL TECHNOLOGIES S.A.C.</t>
  </si>
  <si>
    <t>RED INTERCABLE PERU S.A.C.</t>
  </si>
  <si>
    <t>VERIZON PERÚ S.R.L.</t>
  </si>
  <si>
    <t>TELEFONICA SERVICIOS TIWS SOCIEDAD ANONIMA CERRADA</t>
  </si>
  <si>
    <t>Periodo de reporte: Al 31 de Diciembre 2018</t>
  </si>
  <si>
    <t>Transporte Conmutado de Larga Distancia Nacional</t>
  </si>
  <si>
    <t>Acceso a los Telefonos de Uso Publico</t>
  </si>
  <si>
    <t>CENTURYLINK PERU S.A.</t>
  </si>
  <si>
    <t>AXESAT PERU S.A.C.</t>
  </si>
  <si>
    <t>NETLINE PERU S.A.</t>
  </si>
  <si>
    <t>TV NOR COMUNICACIONES S.A.C.</t>
  </si>
  <si>
    <t>INVERSIONES PERUANAS TELECOMUNICACIONES</t>
  </si>
  <si>
    <t>LAZUS PERÚ S.A.C.</t>
  </si>
  <si>
    <t>TESAM</t>
  </si>
  <si>
    <t>INCACEL MOVIL S.A.</t>
  </si>
  <si>
    <t>CYBERLINE SRL</t>
  </si>
  <si>
    <t>IPBUSINESS S.A.C.</t>
  </si>
  <si>
    <t>TELEFÓNICA DEL PERÚ S.A.A.-2018-6 INGRESOS OPERATIVOS MAYORISTAS POR EMPRESA-31072019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</si>
</sst>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 * #,##0.00_ ;_ * \-#,##0.00_ ;_ * &quot;-&quot;??_ ;_ @_ "/>
    <numFmt numFmtId="165" formatCode="_ * #,##0.000_ ;_ * \-#,##0.000_ ;_ * &quot;-&quot;??_ ;_ @_ "/>
    <numFmt numFmtId="166" formatCode="_ * #,##0_ ;_ * \-#,##0_ ;_ * &quot;-&quot;??_ ;_ @_ "/>
    <numFmt numFmtId="167" formatCode="00.0"/>
    <numFmt numFmtId="168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</cellStyleXfs>
  <cellXfs count="53">
    <xf numFmtId="0" fontId="0" fillId="0" borderId="0" xfId="0"/>
    <xf numFmtId="0" fontId="3" fillId="2" borderId="0" xfId="0" applyFont="1" applyFill="1"/>
    <xf numFmtId="0" fontId="4" fillId="0" borderId="0" xfId="0" applyFont="1"/>
    <xf numFmtId="165" fontId="4" fillId="0" borderId="0" xfId="1" applyNumberFormat="1" applyFont="1"/>
    <xf numFmtId="0" fontId="3" fillId="0" borderId="0" xfId="0" applyFont="1" applyAlignment="1">
      <alignment horizontal="center"/>
    </xf>
    <xf numFmtId="165" fontId="3" fillId="0" borderId="0" xfId="1" applyNumberFormat="1" applyFont="1" applyAlignment="1">
      <alignment horizontal="center"/>
    </xf>
    <xf numFmtId="165" fontId="3" fillId="3" borderId="4" xfId="1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65" fontId="3" fillId="3" borderId="4" xfId="1" applyNumberFormat="1" applyFont="1" applyFill="1" applyBorder="1"/>
    <xf numFmtId="0" fontId="3" fillId="3" borderId="5" xfId="0" applyFont="1" applyFill="1" applyBorder="1" applyAlignment="1"/>
    <xf numFmtId="0" fontId="3" fillId="3" borderId="6" xfId="0" applyFont="1" applyFill="1" applyBorder="1" applyAlignment="1"/>
    <xf numFmtId="167" fontId="3" fillId="3" borderId="4" xfId="1" applyNumberFormat="1" applyFont="1" applyFill="1" applyBorder="1" applyAlignment="1">
      <alignment horizontal="center"/>
    </xf>
    <xf numFmtId="0" fontId="0" fillId="0" borderId="0" xfId="0" applyFont="1"/>
    <xf numFmtId="0" fontId="2" fillId="3" borderId="1" xfId="0" applyFont="1" applyFill="1" applyBorder="1"/>
    <xf numFmtId="166" fontId="3" fillId="3" borderId="2" xfId="1" applyNumberFormat="1" applyFont="1" applyFill="1" applyBorder="1"/>
    <xf numFmtId="43" fontId="4" fillId="0" borderId="0" xfId="0" applyNumberFormat="1" applyFont="1"/>
    <xf numFmtId="0" fontId="0" fillId="0" borderId="1" xfId="0" applyFont="1" applyFill="1" applyBorder="1" applyAlignment="1">
      <alignment horizontal="left"/>
    </xf>
    <xf numFmtId="166" fontId="4" fillId="0" borderId="2" xfId="1" applyNumberFormat="1" applyFont="1" applyFill="1" applyBorder="1" applyAlignment="1">
      <alignment horizontal="left"/>
    </xf>
    <xf numFmtId="166" fontId="4" fillId="0" borderId="3" xfId="1" applyNumberFormat="1" applyFont="1" applyFill="1" applyBorder="1" applyAlignment="1">
      <alignment horizontal="left"/>
    </xf>
    <xf numFmtId="165" fontId="4" fillId="0" borderId="3" xfId="1" applyNumberFormat="1" applyFont="1" applyFill="1" applyBorder="1" applyAlignment="1">
      <alignment horizontal="left"/>
    </xf>
    <xf numFmtId="165" fontId="4" fillId="0" borderId="4" xfId="1" applyNumberFormat="1" applyFont="1" applyFill="1" applyBorder="1" applyAlignment="1">
      <alignment horizontal="left"/>
    </xf>
    <xf numFmtId="167" fontId="4" fillId="0" borderId="4" xfId="1" applyNumberFormat="1" applyFont="1" applyFill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0" fontId="0" fillId="0" borderId="8" xfId="0" applyFont="1" applyFill="1" applyBorder="1" applyAlignment="1">
      <alignment horizontal="left"/>
    </xf>
    <xf numFmtId="165" fontId="3" fillId="3" borderId="10" xfId="1" applyNumberFormat="1" applyFont="1" applyFill="1" applyBorder="1"/>
    <xf numFmtId="165" fontId="3" fillId="3" borderId="11" xfId="1" applyNumberFormat="1" applyFont="1" applyFill="1" applyBorder="1"/>
    <xf numFmtId="166" fontId="3" fillId="3" borderId="11" xfId="1" applyNumberFormat="1" applyFont="1" applyFill="1" applyBorder="1"/>
    <xf numFmtId="0" fontId="2" fillId="3" borderId="1" xfId="0" applyFont="1" applyFill="1" applyBorder="1" applyAlignment="1">
      <alignment horizontal="left"/>
    </xf>
    <xf numFmtId="166" fontId="3" fillId="3" borderId="2" xfId="1" applyNumberFormat="1" applyFont="1" applyFill="1" applyBorder="1" applyAlignment="1">
      <alignment horizontal="left"/>
    </xf>
    <xf numFmtId="166" fontId="3" fillId="3" borderId="3" xfId="1" applyNumberFormat="1" applyFont="1" applyFill="1" applyBorder="1" applyAlignment="1">
      <alignment horizontal="left"/>
    </xf>
    <xf numFmtId="165" fontId="3" fillId="3" borderId="4" xfId="1" applyNumberFormat="1" applyFont="1" applyFill="1" applyBorder="1" applyAlignment="1">
      <alignment horizontal="left"/>
    </xf>
    <xf numFmtId="167" fontId="3" fillId="3" borderId="4" xfId="1" applyNumberFormat="1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166" fontId="3" fillId="3" borderId="9" xfId="1" applyNumberFormat="1" applyFont="1" applyFill="1" applyBorder="1" applyAlignment="1">
      <alignment horizontal="left"/>
    </xf>
    <xf numFmtId="165" fontId="3" fillId="3" borderId="10" xfId="1" applyNumberFormat="1" applyFont="1" applyFill="1" applyBorder="1" applyAlignment="1">
      <alignment horizontal="left"/>
    </xf>
    <xf numFmtId="167" fontId="3" fillId="3" borderId="10" xfId="1" applyNumberFormat="1" applyFont="1" applyFill="1" applyBorder="1" applyAlignment="1">
      <alignment horizontal="left"/>
    </xf>
    <xf numFmtId="166" fontId="3" fillId="3" borderId="0" xfId="1" applyNumberFormat="1" applyFont="1" applyFill="1" applyBorder="1" applyAlignment="1">
      <alignment horizontal="left"/>
    </xf>
    <xf numFmtId="166" fontId="4" fillId="0" borderId="6" xfId="1" applyNumberFormat="1" applyFont="1" applyFill="1" applyBorder="1"/>
    <xf numFmtId="166" fontId="4" fillId="0" borderId="7" xfId="1" applyNumberFormat="1" applyFont="1" applyFill="1" applyBorder="1"/>
    <xf numFmtId="165" fontId="4" fillId="0" borderId="3" xfId="1" applyNumberFormat="1" applyFont="1" applyFill="1" applyBorder="1"/>
    <xf numFmtId="165" fontId="4" fillId="0" borderId="4" xfId="1" applyNumberFormat="1" applyFont="1" applyFill="1" applyBorder="1"/>
    <xf numFmtId="167" fontId="4" fillId="0" borderId="4" xfId="1" applyNumberFormat="1" applyFont="1" applyFill="1" applyBorder="1" applyAlignment="1">
      <alignment horizontal="center"/>
    </xf>
    <xf numFmtId="0" fontId="4" fillId="0" borderId="6" xfId="0" applyFont="1" applyFill="1" applyBorder="1" applyAlignment="1"/>
    <xf numFmtId="0" fontId="4" fillId="0" borderId="7" xfId="0" applyFont="1" applyFill="1" applyBorder="1" applyAlignment="1"/>
    <xf numFmtId="166" fontId="4" fillId="0" borderId="2" xfId="1" applyNumberFormat="1" applyFont="1" applyFill="1" applyBorder="1"/>
    <xf numFmtId="166" fontId="4" fillId="0" borderId="3" xfId="1" applyNumberFormat="1" applyFont="1" applyFill="1" applyBorder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/>
    </xf>
  </cellXfs>
  <cellStyles count="10">
    <cellStyle name="Diseño" xfId="2"/>
    <cellStyle name="Millares" xfId="1" builtinId="3"/>
    <cellStyle name="Millares 10 2" xfId="3"/>
    <cellStyle name="Millares 2" xfId="4"/>
    <cellStyle name="Millares 2 10" xfId="5"/>
    <cellStyle name="Millares 3" xfId="6"/>
    <cellStyle name="Normal" xfId="0" builtinId="0"/>
    <cellStyle name="Normal - Style1" xfId="7"/>
    <cellStyle name="Normal 2" xfId="8"/>
    <cellStyle name="Normal 4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5"/>
  <sheetViews>
    <sheetView showGridLines="0" tabSelected="1" zoomScale="75" zoomScaleNormal="75" workbookViewId="0">
      <selection activeCell="A7" sqref="A7:C7"/>
    </sheetView>
  </sheetViews>
  <sheetFormatPr baseColWidth="10" defaultColWidth="7.140625" defaultRowHeight="12.75" x14ac:dyDescent="0.2"/>
  <cols>
    <col min="1" max="1" width="4.7109375" style="2" customWidth="1"/>
    <col min="2" max="2" width="8.85546875" style="2" customWidth="1"/>
    <col min="3" max="3" width="76.28515625" style="2" customWidth="1"/>
    <col min="4" max="4" width="19.7109375" style="3" customWidth="1"/>
    <col min="5" max="5" width="16.28515625" style="3" customWidth="1"/>
    <col min="6" max="6" width="19.7109375" style="3" customWidth="1"/>
    <col min="7" max="7" width="16.28515625" style="2" customWidth="1"/>
    <col min="8" max="8" width="7.140625" style="2"/>
    <col min="9" max="9" width="11.42578125" style="2" bestFit="1" customWidth="1"/>
    <col min="10" max="16384" width="7.140625" style="2"/>
  </cols>
  <sheetData>
    <row r="1" spans="1:7" x14ac:dyDescent="0.2">
      <c r="A1" s="1" t="s">
        <v>70</v>
      </c>
      <c r="B1" s="1"/>
    </row>
    <row r="2" spans="1:7" x14ac:dyDescent="0.2">
      <c r="C2" s="1"/>
    </row>
    <row r="3" spans="1:7" ht="15" customHeight="1" x14ac:dyDescent="0.2">
      <c r="A3" s="47" t="s">
        <v>0</v>
      </c>
      <c r="B3" s="47"/>
      <c r="C3" s="47"/>
      <c r="D3" s="47"/>
      <c r="E3" s="47"/>
      <c r="F3" s="47"/>
      <c r="G3" s="47"/>
    </row>
    <row r="4" spans="1:7" ht="8.25" customHeight="1" x14ac:dyDescent="0.2">
      <c r="A4" s="4"/>
      <c r="B4" s="4"/>
      <c r="C4" s="4"/>
      <c r="D4" s="5"/>
      <c r="E4" s="5"/>
      <c r="F4" s="5"/>
      <c r="G4" s="4"/>
    </row>
    <row r="5" spans="1:7" x14ac:dyDescent="0.2">
      <c r="A5" s="48" t="s">
        <v>57</v>
      </c>
      <c r="B5" s="48"/>
      <c r="C5" s="48"/>
      <c r="D5" s="48"/>
      <c r="E5" s="48"/>
      <c r="F5" s="48"/>
      <c r="G5" s="48"/>
    </row>
    <row r="7" spans="1:7" s="8" customFormat="1" ht="71.25" customHeight="1" x14ac:dyDescent="0.25">
      <c r="A7" s="49" t="s">
        <v>1</v>
      </c>
      <c r="B7" s="50"/>
      <c r="C7" s="51"/>
      <c r="D7" s="6" t="s">
        <v>2</v>
      </c>
      <c r="E7" s="6" t="s">
        <v>3</v>
      </c>
      <c r="F7" s="6" t="s">
        <v>4</v>
      </c>
      <c r="G7" s="7" t="s">
        <v>5</v>
      </c>
    </row>
    <row r="8" spans="1:7" x14ac:dyDescent="0.2">
      <c r="A8" s="52" t="s">
        <v>6</v>
      </c>
      <c r="B8" s="52"/>
      <c r="C8" s="52"/>
      <c r="D8" s="26">
        <f>D9+D17</f>
        <v>420490.61639564409</v>
      </c>
      <c r="E8" s="26">
        <v>0</v>
      </c>
      <c r="F8" s="26">
        <f>D8</f>
        <v>420490.61639564409</v>
      </c>
      <c r="G8" s="27"/>
    </row>
    <row r="9" spans="1:7" ht="15" customHeight="1" x14ac:dyDescent="0.2">
      <c r="A9" s="10" t="s">
        <v>7</v>
      </c>
      <c r="B9" s="11"/>
      <c r="C9" s="11"/>
      <c r="D9" s="9">
        <v>16164.593119999998</v>
      </c>
      <c r="E9" s="9">
        <v>0</v>
      </c>
      <c r="F9" s="9">
        <f t="shared" ref="F9:F24" si="0">D9</f>
        <v>16164.593119999998</v>
      </c>
      <c r="G9" s="12"/>
    </row>
    <row r="10" spans="1:7" customFormat="1" ht="15" x14ac:dyDescent="0.25">
      <c r="A10" s="14"/>
      <c r="B10" s="15" t="s">
        <v>49</v>
      </c>
      <c r="C10" s="15"/>
      <c r="D10" s="9">
        <v>15453.060939999996</v>
      </c>
      <c r="E10" s="9">
        <v>0</v>
      </c>
      <c r="F10" s="9">
        <f t="shared" si="0"/>
        <v>15453.060939999996</v>
      </c>
      <c r="G10" s="12"/>
    </row>
    <row r="11" spans="1:7" s="13" customFormat="1" ht="15" x14ac:dyDescent="0.25">
      <c r="A11" s="24"/>
      <c r="B11" s="18"/>
      <c r="C11" s="19" t="s">
        <v>12</v>
      </c>
      <c r="D11" s="20">
        <v>261.44927999999999</v>
      </c>
      <c r="E11" s="21">
        <v>0</v>
      </c>
      <c r="F11" s="21">
        <f t="shared" si="0"/>
        <v>261.44927999999999</v>
      </c>
      <c r="G11" s="22"/>
    </row>
    <row r="12" spans="1:7" customFormat="1" ht="15" customHeight="1" x14ac:dyDescent="0.25">
      <c r="A12" s="23"/>
      <c r="B12" s="18"/>
      <c r="C12" s="19" t="s">
        <v>8</v>
      </c>
      <c r="D12" s="20">
        <v>15191.611659999999</v>
      </c>
      <c r="E12" s="21">
        <v>0</v>
      </c>
      <c r="F12" s="21">
        <f t="shared" si="0"/>
        <v>15191.611659999999</v>
      </c>
      <c r="G12" s="22"/>
    </row>
    <row r="13" spans="1:7" customFormat="1" ht="15" x14ac:dyDescent="0.25">
      <c r="A13" s="28"/>
      <c r="B13" s="34" t="s">
        <v>56</v>
      </c>
      <c r="C13" s="34"/>
      <c r="D13" s="35">
        <v>711.53218000000015</v>
      </c>
      <c r="E13" s="35">
        <v>0</v>
      </c>
      <c r="F13" s="35">
        <f t="shared" si="0"/>
        <v>711.53218000000015</v>
      </c>
      <c r="G13" s="36"/>
    </row>
    <row r="14" spans="1:7" s="13" customFormat="1" ht="15" x14ac:dyDescent="0.25">
      <c r="A14" s="17"/>
      <c r="B14" s="38"/>
      <c r="C14" s="39" t="s">
        <v>12</v>
      </c>
      <c r="D14" s="40">
        <v>101.1</v>
      </c>
      <c r="E14" s="21">
        <v>0</v>
      </c>
      <c r="F14" s="41">
        <f t="shared" si="0"/>
        <v>101.1</v>
      </c>
      <c r="G14" s="42"/>
    </row>
    <row r="15" spans="1:7" customFormat="1" ht="15" x14ac:dyDescent="0.25">
      <c r="A15" s="17"/>
      <c r="B15" s="18"/>
      <c r="C15" s="19" t="s">
        <v>8</v>
      </c>
      <c r="D15" s="20">
        <v>608.19726999999989</v>
      </c>
      <c r="E15" s="21">
        <v>0</v>
      </c>
      <c r="F15" s="21">
        <f t="shared" si="0"/>
        <v>608.19726999999989</v>
      </c>
      <c r="G15" s="22"/>
    </row>
    <row r="16" spans="1:7" s="13" customFormat="1" ht="15" x14ac:dyDescent="0.25">
      <c r="A16" s="23"/>
      <c r="B16" s="18"/>
      <c r="C16" s="19" t="s">
        <v>9</v>
      </c>
      <c r="D16" s="20">
        <v>2.2349099999999997</v>
      </c>
      <c r="E16" s="21">
        <v>0</v>
      </c>
      <c r="F16" s="21">
        <f t="shared" si="0"/>
        <v>2.2349099999999997</v>
      </c>
      <c r="G16" s="22"/>
    </row>
    <row r="17" spans="1:9" customFormat="1" ht="15" x14ac:dyDescent="0.25">
      <c r="A17" s="33" t="s">
        <v>10</v>
      </c>
      <c r="B17" s="37" t="s">
        <v>10</v>
      </c>
      <c r="C17" s="37"/>
      <c r="D17" s="35">
        <v>404326.02327564411</v>
      </c>
      <c r="E17" s="35">
        <v>0</v>
      </c>
      <c r="F17" s="35">
        <f t="shared" si="0"/>
        <v>404326.02327564411</v>
      </c>
      <c r="G17" s="36"/>
    </row>
    <row r="18" spans="1:9" s="13" customFormat="1" ht="15" x14ac:dyDescent="0.25">
      <c r="A18" s="28"/>
      <c r="B18" s="29" t="s">
        <v>11</v>
      </c>
      <c r="C18" s="29"/>
      <c r="D18" s="31">
        <v>205219.20488999973</v>
      </c>
      <c r="E18" s="31">
        <v>0</v>
      </c>
      <c r="F18" s="31">
        <f t="shared" si="0"/>
        <v>205219.20488999973</v>
      </c>
      <c r="G18" s="32"/>
    </row>
    <row r="19" spans="1:9" ht="15" customHeight="1" x14ac:dyDescent="0.25">
      <c r="A19" s="17"/>
      <c r="B19" s="43"/>
      <c r="C19" s="44" t="s">
        <v>12</v>
      </c>
      <c r="D19" s="41">
        <v>2348.7695400000002</v>
      </c>
      <c r="E19" s="21">
        <v>0</v>
      </c>
      <c r="F19" s="41">
        <f t="shared" si="0"/>
        <v>2348.7695400000002</v>
      </c>
      <c r="G19" s="42"/>
      <c r="I19" s="16"/>
    </row>
    <row r="20" spans="1:9" s="13" customFormat="1" ht="15" x14ac:dyDescent="0.25">
      <c r="A20" s="17"/>
      <c r="B20" s="45"/>
      <c r="C20" s="46" t="s">
        <v>8</v>
      </c>
      <c r="D20" s="40">
        <v>47251.159359999998</v>
      </c>
      <c r="E20" s="21">
        <v>0</v>
      </c>
      <c r="F20" s="41">
        <f t="shared" si="0"/>
        <v>47251.159359999998</v>
      </c>
      <c r="G20" s="42"/>
    </row>
    <row r="21" spans="1:9" s="13" customFormat="1" ht="15" x14ac:dyDescent="0.25">
      <c r="A21" s="17"/>
      <c r="B21" s="18"/>
      <c r="C21" s="19" t="s">
        <v>13</v>
      </c>
      <c r="D21" s="20">
        <v>621.40793000000076</v>
      </c>
      <c r="E21" s="21">
        <v>0</v>
      </c>
      <c r="F21" s="21">
        <f t="shared" si="0"/>
        <v>621.40793000000076</v>
      </c>
      <c r="G21" s="22"/>
    </row>
    <row r="22" spans="1:9" customFormat="1" ht="15" x14ac:dyDescent="0.25">
      <c r="A22" s="17"/>
      <c r="B22" s="18"/>
      <c r="C22" s="19" t="s">
        <v>58</v>
      </c>
      <c r="D22" s="20">
        <v>70.279020000000017</v>
      </c>
      <c r="E22" s="21">
        <v>0</v>
      </c>
      <c r="F22" s="21">
        <f t="shared" si="0"/>
        <v>70.279020000000017</v>
      </c>
      <c r="G22" s="22"/>
    </row>
    <row r="23" spans="1:9" s="13" customFormat="1" ht="15" x14ac:dyDescent="0.25">
      <c r="A23" s="17"/>
      <c r="B23" s="18"/>
      <c r="C23" s="19" t="s">
        <v>59</v>
      </c>
      <c r="D23" s="20">
        <v>130.12810000000002</v>
      </c>
      <c r="E23" s="21">
        <v>0</v>
      </c>
      <c r="F23" s="21">
        <f t="shared" si="0"/>
        <v>130.12810000000002</v>
      </c>
      <c r="G23" s="22"/>
    </row>
    <row r="24" spans="1:9" s="13" customFormat="1" ht="15" x14ac:dyDescent="0.25">
      <c r="A24" s="17"/>
      <c r="B24" s="18"/>
      <c r="C24" s="19" t="s">
        <v>14</v>
      </c>
      <c r="D24" s="20">
        <v>149273.85201</v>
      </c>
      <c r="E24" s="21">
        <v>0</v>
      </c>
      <c r="F24" s="21">
        <f t="shared" si="0"/>
        <v>149273.85201</v>
      </c>
      <c r="G24" s="22"/>
    </row>
    <row r="25" spans="1:9" ht="15" x14ac:dyDescent="0.25">
      <c r="A25" s="17"/>
      <c r="B25" s="18"/>
      <c r="C25" s="19" t="s">
        <v>15</v>
      </c>
      <c r="D25" s="41">
        <v>4110.158419999997</v>
      </c>
      <c r="E25" s="21">
        <v>0</v>
      </c>
      <c r="F25" s="21">
        <f t="shared" ref="F25:F88" si="1">D25</f>
        <v>4110.158419999997</v>
      </c>
      <c r="G25" s="22"/>
    </row>
    <row r="26" spans="1:9" ht="15" x14ac:dyDescent="0.25">
      <c r="A26" s="17"/>
      <c r="B26" s="18"/>
      <c r="C26" s="19" t="s">
        <v>16</v>
      </c>
      <c r="D26" s="41">
        <v>7.8200000000000019E-2</v>
      </c>
      <c r="E26" s="21">
        <v>0</v>
      </c>
      <c r="F26" s="21">
        <f t="shared" si="1"/>
        <v>7.8200000000000019E-2</v>
      </c>
      <c r="G26" s="22"/>
    </row>
    <row r="27" spans="1:9" ht="15" x14ac:dyDescent="0.25">
      <c r="A27" s="17"/>
      <c r="B27" s="18"/>
      <c r="C27" s="19" t="s">
        <v>17</v>
      </c>
      <c r="D27" s="41">
        <v>1342.4013200000002</v>
      </c>
      <c r="E27" s="21">
        <v>0</v>
      </c>
      <c r="F27" s="21">
        <f t="shared" si="1"/>
        <v>1342.4013200000002</v>
      </c>
      <c r="G27" s="22"/>
    </row>
    <row r="28" spans="1:9" ht="15" x14ac:dyDescent="0.25">
      <c r="A28" s="17"/>
      <c r="B28" s="18"/>
      <c r="C28" s="19" t="s">
        <v>9</v>
      </c>
      <c r="D28" s="41">
        <v>70.97099</v>
      </c>
      <c r="E28" s="21">
        <v>0</v>
      </c>
      <c r="F28" s="21">
        <f t="shared" si="1"/>
        <v>70.97099</v>
      </c>
      <c r="G28" s="22"/>
    </row>
    <row r="29" spans="1:9" ht="15" x14ac:dyDescent="0.25">
      <c r="A29" s="28"/>
      <c r="B29" s="29" t="s">
        <v>27</v>
      </c>
      <c r="C29" s="30"/>
      <c r="D29" s="25">
        <v>118151.17478760016</v>
      </c>
      <c r="E29" s="35">
        <v>0</v>
      </c>
      <c r="F29" s="35">
        <f t="shared" si="1"/>
        <v>118151.17478760016</v>
      </c>
      <c r="G29" s="36"/>
    </row>
    <row r="30" spans="1:9" ht="15" x14ac:dyDescent="0.25">
      <c r="A30" s="17"/>
      <c r="B30" s="18"/>
      <c r="C30" s="19" t="s">
        <v>12</v>
      </c>
      <c r="D30" s="41">
        <v>1132.2576099999999</v>
      </c>
      <c r="E30" s="21">
        <v>0</v>
      </c>
      <c r="F30" s="21">
        <f t="shared" si="1"/>
        <v>1132.2576099999999</v>
      </c>
      <c r="G30" s="22"/>
    </row>
    <row r="31" spans="1:9" ht="15" x14ac:dyDescent="0.25">
      <c r="A31" s="17"/>
      <c r="B31" s="18"/>
      <c r="C31" s="19" t="s">
        <v>8</v>
      </c>
      <c r="D31" s="41">
        <v>31152.768919999991</v>
      </c>
      <c r="E31" s="21">
        <v>0</v>
      </c>
      <c r="F31" s="21">
        <f t="shared" si="1"/>
        <v>31152.768919999991</v>
      </c>
      <c r="G31" s="22"/>
    </row>
    <row r="32" spans="1:9" ht="15" x14ac:dyDescent="0.25">
      <c r="A32" s="17"/>
      <c r="B32" s="18"/>
      <c r="C32" s="19" t="s">
        <v>13</v>
      </c>
      <c r="D32" s="41">
        <v>425.15052000000026</v>
      </c>
      <c r="E32" s="21">
        <v>0</v>
      </c>
      <c r="F32" s="21">
        <f t="shared" si="1"/>
        <v>425.15052000000026</v>
      </c>
      <c r="G32" s="22"/>
    </row>
    <row r="33" spans="1:7" ht="15" x14ac:dyDescent="0.25">
      <c r="A33" s="17"/>
      <c r="B33" s="18"/>
      <c r="C33" s="19" t="s">
        <v>58</v>
      </c>
      <c r="D33" s="41">
        <v>107.03928000000001</v>
      </c>
      <c r="E33" s="21">
        <v>0</v>
      </c>
      <c r="F33" s="21">
        <f t="shared" si="1"/>
        <v>107.03928000000001</v>
      </c>
      <c r="G33" s="22"/>
    </row>
    <row r="34" spans="1:7" ht="15" x14ac:dyDescent="0.25">
      <c r="A34" s="17"/>
      <c r="B34" s="18"/>
      <c r="C34" s="19" t="s">
        <v>59</v>
      </c>
      <c r="D34" s="41">
        <v>8.7620176000000054</v>
      </c>
      <c r="E34" s="21">
        <v>0</v>
      </c>
      <c r="F34" s="21">
        <f t="shared" si="1"/>
        <v>8.7620176000000054</v>
      </c>
      <c r="G34" s="22"/>
    </row>
    <row r="35" spans="1:7" ht="15" x14ac:dyDescent="0.25">
      <c r="A35" s="17"/>
      <c r="B35" s="18"/>
      <c r="C35" s="19" t="s">
        <v>14</v>
      </c>
      <c r="D35" s="41">
        <v>83087.089170000036</v>
      </c>
      <c r="E35" s="21">
        <v>0</v>
      </c>
      <c r="F35" s="21">
        <f t="shared" si="1"/>
        <v>83087.089170000036</v>
      </c>
      <c r="G35" s="22"/>
    </row>
    <row r="36" spans="1:7" ht="15" x14ac:dyDescent="0.25">
      <c r="A36" s="17"/>
      <c r="B36" s="18"/>
      <c r="C36" s="19" t="s">
        <v>15</v>
      </c>
      <c r="D36" s="41">
        <v>1734.5334499999999</v>
      </c>
      <c r="E36" s="21">
        <v>0</v>
      </c>
      <c r="F36" s="21">
        <f t="shared" si="1"/>
        <v>1734.5334499999999</v>
      </c>
      <c r="G36" s="22"/>
    </row>
    <row r="37" spans="1:7" ht="15" x14ac:dyDescent="0.25">
      <c r="A37" s="17"/>
      <c r="B37" s="18"/>
      <c r="C37" s="19" t="s">
        <v>17</v>
      </c>
      <c r="D37" s="41">
        <v>0</v>
      </c>
      <c r="E37" s="21">
        <v>0</v>
      </c>
      <c r="F37" s="21">
        <f t="shared" si="1"/>
        <v>0</v>
      </c>
      <c r="G37" s="22"/>
    </row>
    <row r="38" spans="1:7" ht="15" x14ac:dyDescent="0.25">
      <c r="A38" s="17"/>
      <c r="B38" s="18"/>
      <c r="C38" s="19" t="s">
        <v>9</v>
      </c>
      <c r="D38" s="41">
        <v>503.57382000000013</v>
      </c>
      <c r="E38" s="21">
        <v>0</v>
      </c>
      <c r="F38" s="21">
        <f t="shared" si="1"/>
        <v>503.57382000000013</v>
      </c>
      <c r="G38" s="22"/>
    </row>
    <row r="39" spans="1:7" ht="15" x14ac:dyDescent="0.25">
      <c r="A39" s="28"/>
      <c r="B39" s="29" t="s">
        <v>43</v>
      </c>
      <c r="C39" s="30"/>
      <c r="D39" s="25">
        <v>59706.161720000026</v>
      </c>
      <c r="E39" s="35">
        <v>0</v>
      </c>
      <c r="F39" s="35">
        <f t="shared" si="1"/>
        <v>59706.161720000026</v>
      </c>
      <c r="G39" s="36"/>
    </row>
    <row r="40" spans="1:7" ht="15" x14ac:dyDescent="0.25">
      <c r="A40" s="17"/>
      <c r="B40" s="18"/>
      <c r="C40" s="19" t="s">
        <v>12</v>
      </c>
      <c r="D40" s="41">
        <v>472.24212999999997</v>
      </c>
      <c r="E40" s="21">
        <v>0</v>
      </c>
      <c r="F40" s="21">
        <f t="shared" si="1"/>
        <v>472.24212999999997</v>
      </c>
      <c r="G40" s="22"/>
    </row>
    <row r="41" spans="1:7" ht="15" x14ac:dyDescent="0.25">
      <c r="A41" s="17"/>
      <c r="B41" s="18"/>
      <c r="C41" s="19" t="s">
        <v>8</v>
      </c>
      <c r="D41" s="41">
        <v>10764.17849</v>
      </c>
      <c r="E41" s="21">
        <v>0</v>
      </c>
      <c r="F41" s="21">
        <f t="shared" si="1"/>
        <v>10764.17849</v>
      </c>
      <c r="G41" s="22"/>
    </row>
    <row r="42" spans="1:7" ht="15" x14ac:dyDescent="0.25">
      <c r="A42" s="17"/>
      <c r="B42" s="18"/>
      <c r="C42" s="19" t="s">
        <v>13</v>
      </c>
      <c r="D42" s="41">
        <v>142.43540999999999</v>
      </c>
      <c r="E42" s="21">
        <v>0</v>
      </c>
      <c r="F42" s="21">
        <f t="shared" si="1"/>
        <v>142.43540999999999</v>
      </c>
      <c r="G42" s="22"/>
    </row>
    <row r="43" spans="1:7" ht="15" x14ac:dyDescent="0.25">
      <c r="A43" s="17"/>
      <c r="B43" s="18"/>
      <c r="C43" s="19" t="s">
        <v>58</v>
      </c>
      <c r="D43" s="41">
        <v>235.98738999999998</v>
      </c>
      <c r="E43" s="21">
        <v>0</v>
      </c>
      <c r="F43" s="21">
        <f t="shared" si="1"/>
        <v>235.98738999999998</v>
      </c>
      <c r="G43" s="22"/>
    </row>
    <row r="44" spans="1:7" ht="15" x14ac:dyDescent="0.25">
      <c r="A44" s="17"/>
      <c r="B44" s="18"/>
      <c r="C44" s="19" t="s">
        <v>59</v>
      </c>
      <c r="D44" s="41">
        <v>-42.329780000000028</v>
      </c>
      <c r="E44" s="21">
        <v>0</v>
      </c>
      <c r="F44" s="21">
        <f t="shared" si="1"/>
        <v>-42.329780000000028</v>
      </c>
      <c r="G44" s="22"/>
    </row>
    <row r="45" spans="1:7" ht="15" x14ac:dyDescent="0.25">
      <c r="A45" s="17"/>
      <c r="B45" s="18"/>
      <c r="C45" s="19" t="s">
        <v>14</v>
      </c>
      <c r="D45" s="41">
        <v>44780.084610000034</v>
      </c>
      <c r="E45" s="21">
        <v>0</v>
      </c>
      <c r="F45" s="21">
        <f t="shared" si="1"/>
        <v>44780.084610000034</v>
      </c>
      <c r="G45" s="22"/>
    </row>
    <row r="46" spans="1:7" ht="15" x14ac:dyDescent="0.25">
      <c r="A46" s="17"/>
      <c r="B46" s="18"/>
      <c r="C46" s="19" t="s">
        <v>15</v>
      </c>
      <c r="D46" s="41">
        <v>2162.0262200000006</v>
      </c>
      <c r="E46" s="21">
        <v>0</v>
      </c>
      <c r="F46" s="21">
        <f t="shared" si="1"/>
        <v>2162.0262200000006</v>
      </c>
      <c r="G46" s="22"/>
    </row>
    <row r="47" spans="1:7" ht="15" x14ac:dyDescent="0.25">
      <c r="A47" s="17"/>
      <c r="B47" s="18"/>
      <c r="C47" s="19" t="s">
        <v>17</v>
      </c>
      <c r="D47" s="41">
        <v>1191.5372500000001</v>
      </c>
      <c r="E47" s="21">
        <v>0</v>
      </c>
      <c r="F47" s="21">
        <f t="shared" si="1"/>
        <v>1191.5372500000001</v>
      </c>
      <c r="G47" s="22"/>
    </row>
    <row r="48" spans="1:7" ht="15" x14ac:dyDescent="0.25">
      <c r="A48" s="28"/>
      <c r="B48" s="29" t="s">
        <v>26</v>
      </c>
      <c r="C48" s="30"/>
      <c r="D48" s="25">
        <v>4200.7376400000003</v>
      </c>
      <c r="E48" s="35">
        <v>0</v>
      </c>
      <c r="F48" s="35">
        <f t="shared" si="1"/>
        <v>4200.7376400000003</v>
      </c>
      <c r="G48" s="36"/>
    </row>
    <row r="49" spans="1:7" ht="15" x14ac:dyDescent="0.25">
      <c r="A49" s="17"/>
      <c r="B49" s="18"/>
      <c r="C49" s="19" t="s">
        <v>12</v>
      </c>
      <c r="D49" s="41">
        <v>-13.642110000000001</v>
      </c>
      <c r="E49" s="21">
        <v>0</v>
      </c>
      <c r="F49" s="21">
        <f t="shared" si="1"/>
        <v>-13.642110000000001</v>
      </c>
      <c r="G49" s="22"/>
    </row>
    <row r="50" spans="1:7" ht="15" x14ac:dyDescent="0.25">
      <c r="A50" s="17"/>
      <c r="B50" s="18"/>
      <c r="C50" s="19" t="s">
        <v>8</v>
      </c>
      <c r="D50" s="41">
        <v>4214.3797500000001</v>
      </c>
      <c r="E50" s="21">
        <v>0</v>
      </c>
      <c r="F50" s="21">
        <f t="shared" si="1"/>
        <v>4214.3797500000001</v>
      </c>
      <c r="G50" s="22"/>
    </row>
    <row r="51" spans="1:7" ht="15" x14ac:dyDescent="0.25">
      <c r="A51" s="28"/>
      <c r="B51" s="29" t="s">
        <v>18</v>
      </c>
      <c r="C51" s="30"/>
      <c r="D51" s="25">
        <v>4176.0517600000076</v>
      </c>
      <c r="E51" s="35">
        <v>0</v>
      </c>
      <c r="F51" s="35">
        <f t="shared" si="1"/>
        <v>4176.0517600000076</v>
      </c>
      <c r="G51" s="36"/>
    </row>
    <row r="52" spans="1:7" ht="15" x14ac:dyDescent="0.25">
      <c r="A52" s="17"/>
      <c r="B52" s="18"/>
      <c r="C52" s="19" t="s">
        <v>12</v>
      </c>
      <c r="D52" s="41">
        <v>27.1204</v>
      </c>
      <c r="E52" s="21">
        <v>0</v>
      </c>
      <c r="F52" s="21">
        <f t="shared" si="1"/>
        <v>27.1204</v>
      </c>
      <c r="G52" s="22"/>
    </row>
    <row r="53" spans="1:7" ht="15" x14ac:dyDescent="0.25">
      <c r="A53" s="17"/>
      <c r="B53" s="18"/>
      <c r="C53" s="19" t="s">
        <v>8</v>
      </c>
      <c r="D53" s="41">
        <v>1046.6883300000013</v>
      </c>
      <c r="E53" s="21">
        <v>0</v>
      </c>
      <c r="F53" s="21">
        <f t="shared" si="1"/>
        <v>1046.6883300000013</v>
      </c>
      <c r="G53" s="22"/>
    </row>
    <row r="54" spans="1:7" ht="15" x14ac:dyDescent="0.25">
      <c r="A54" s="17"/>
      <c r="B54" s="18"/>
      <c r="C54" s="19" t="s">
        <v>13</v>
      </c>
      <c r="D54" s="41">
        <v>127.6640000000002</v>
      </c>
      <c r="E54" s="21">
        <v>0</v>
      </c>
      <c r="F54" s="21">
        <f t="shared" si="1"/>
        <v>127.6640000000002</v>
      </c>
      <c r="G54" s="22"/>
    </row>
    <row r="55" spans="1:7" ht="15" x14ac:dyDescent="0.25">
      <c r="A55" s="17"/>
      <c r="B55" s="18"/>
      <c r="C55" s="19" t="s">
        <v>58</v>
      </c>
      <c r="D55" s="41">
        <v>21.151339999999973</v>
      </c>
      <c r="E55" s="21">
        <v>0</v>
      </c>
      <c r="F55" s="21">
        <f t="shared" si="1"/>
        <v>21.151339999999973</v>
      </c>
      <c r="G55" s="22"/>
    </row>
    <row r="56" spans="1:7" ht="15" x14ac:dyDescent="0.25">
      <c r="A56" s="17"/>
      <c r="B56" s="18"/>
      <c r="C56" s="19" t="s">
        <v>59</v>
      </c>
      <c r="D56" s="41">
        <v>1.6701799999999993</v>
      </c>
      <c r="E56" s="21">
        <v>0</v>
      </c>
      <c r="F56" s="21">
        <f t="shared" si="1"/>
        <v>1.6701799999999993</v>
      </c>
      <c r="G56" s="22"/>
    </row>
    <row r="57" spans="1:7" ht="15" x14ac:dyDescent="0.25">
      <c r="A57" s="17"/>
      <c r="B57" s="18"/>
      <c r="C57" s="19" t="s">
        <v>14</v>
      </c>
      <c r="D57" s="41">
        <v>1025.28925</v>
      </c>
      <c r="E57" s="21">
        <v>0</v>
      </c>
      <c r="F57" s="21">
        <f t="shared" si="1"/>
        <v>1025.28925</v>
      </c>
      <c r="G57" s="22"/>
    </row>
    <row r="58" spans="1:7" ht="15" x14ac:dyDescent="0.25">
      <c r="A58" s="17"/>
      <c r="B58" s="18"/>
      <c r="C58" s="19" t="s">
        <v>15</v>
      </c>
      <c r="D58" s="41">
        <v>1586.2742000000007</v>
      </c>
      <c r="E58" s="21">
        <v>0</v>
      </c>
      <c r="F58" s="21">
        <f t="shared" si="1"/>
        <v>1586.2742000000007</v>
      </c>
      <c r="G58" s="22"/>
    </row>
    <row r="59" spans="1:7" ht="15" x14ac:dyDescent="0.25">
      <c r="A59" s="17"/>
      <c r="B59" s="18"/>
      <c r="C59" s="19" t="s">
        <v>16</v>
      </c>
      <c r="D59" s="41">
        <v>26.181560000000001</v>
      </c>
      <c r="E59" s="21">
        <v>0</v>
      </c>
      <c r="F59" s="21">
        <f t="shared" si="1"/>
        <v>26.181560000000001</v>
      </c>
      <c r="G59" s="22"/>
    </row>
    <row r="60" spans="1:7" ht="15" x14ac:dyDescent="0.25">
      <c r="A60" s="17"/>
      <c r="B60" s="18"/>
      <c r="C60" s="19" t="s">
        <v>9</v>
      </c>
      <c r="D60" s="41">
        <v>314.01250000000005</v>
      </c>
      <c r="E60" s="21">
        <v>0</v>
      </c>
      <c r="F60" s="21">
        <f t="shared" si="1"/>
        <v>314.01250000000005</v>
      </c>
      <c r="G60" s="22"/>
    </row>
    <row r="61" spans="1:7" ht="15" x14ac:dyDescent="0.25">
      <c r="A61" s="28"/>
      <c r="B61" s="29" t="s">
        <v>33</v>
      </c>
      <c r="C61" s="30"/>
      <c r="D61" s="25">
        <v>3364.0596799999998</v>
      </c>
      <c r="E61" s="35">
        <v>0</v>
      </c>
      <c r="F61" s="35">
        <f t="shared" si="1"/>
        <v>3364.0596799999998</v>
      </c>
      <c r="G61" s="36"/>
    </row>
    <row r="62" spans="1:7" ht="15" x14ac:dyDescent="0.25">
      <c r="A62" s="17"/>
      <c r="B62" s="18"/>
      <c r="C62" s="19" t="s">
        <v>8</v>
      </c>
      <c r="D62" s="41">
        <v>3364.0596799999998</v>
      </c>
      <c r="E62" s="21">
        <v>0</v>
      </c>
      <c r="F62" s="21">
        <f t="shared" si="1"/>
        <v>3364.0596799999998</v>
      </c>
      <c r="G62" s="22"/>
    </row>
    <row r="63" spans="1:7" ht="15" x14ac:dyDescent="0.25">
      <c r="A63" s="28"/>
      <c r="B63" s="29" t="s">
        <v>55</v>
      </c>
      <c r="C63" s="30"/>
      <c r="D63" s="25">
        <v>1800.1367699999998</v>
      </c>
      <c r="E63" s="35">
        <v>0</v>
      </c>
      <c r="F63" s="35">
        <f t="shared" si="1"/>
        <v>1800.1367699999998</v>
      </c>
      <c r="G63" s="36"/>
    </row>
    <row r="64" spans="1:7" ht="15" x14ac:dyDescent="0.25">
      <c r="A64" s="17"/>
      <c r="B64" s="18"/>
      <c r="C64" s="19" t="s">
        <v>12</v>
      </c>
      <c r="D64" s="41">
        <v>-1.8799399999999999</v>
      </c>
      <c r="E64" s="21">
        <v>0</v>
      </c>
      <c r="F64" s="21">
        <f t="shared" si="1"/>
        <v>-1.8799399999999999</v>
      </c>
      <c r="G64" s="22"/>
    </row>
    <row r="65" spans="1:7" ht="15" x14ac:dyDescent="0.25">
      <c r="A65" s="17"/>
      <c r="B65" s="18"/>
      <c r="C65" s="19" t="s">
        <v>8</v>
      </c>
      <c r="D65" s="41">
        <v>1802.0167099999999</v>
      </c>
      <c r="E65" s="21">
        <v>0</v>
      </c>
      <c r="F65" s="21">
        <f t="shared" si="1"/>
        <v>1802.0167099999999</v>
      </c>
      <c r="G65" s="22"/>
    </row>
    <row r="66" spans="1:7" ht="15" x14ac:dyDescent="0.25">
      <c r="A66" s="28"/>
      <c r="B66" s="29" t="s">
        <v>60</v>
      </c>
      <c r="C66" s="30"/>
      <c r="D66" s="25">
        <v>1653.3559699999985</v>
      </c>
      <c r="E66" s="35">
        <v>0</v>
      </c>
      <c r="F66" s="35">
        <f t="shared" si="1"/>
        <v>1653.3559699999985</v>
      </c>
      <c r="G66" s="36"/>
    </row>
    <row r="67" spans="1:7" ht="15" x14ac:dyDescent="0.25">
      <c r="A67" s="17"/>
      <c r="B67" s="18"/>
      <c r="C67" s="19" t="s">
        <v>8</v>
      </c>
      <c r="D67" s="41">
        <v>1157.7509100000004</v>
      </c>
      <c r="E67" s="21">
        <v>0</v>
      </c>
      <c r="F67" s="21">
        <f t="shared" si="1"/>
        <v>1157.7509100000004</v>
      </c>
      <c r="G67" s="22"/>
    </row>
    <row r="68" spans="1:7" ht="15" x14ac:dyDescent="0.25">
      <c r="A68" s="17"/>
      <c r="B68" s="18"/>
      <c r="C68" s="19" t="s">
        <v>13</v>
      </c>
      <c r="D68" s="41">
        <v>49.531749999999874</v>
      </c>
      <c r="E68" s="21">
        <v>0</v>
      </c>
      <c r="F68" s="21">
        <f t="shared" si="1"/>
        <v>49.531749999999874</v>
      </c>
      <c r="G68" s="22"/>
    </row>
    <row r="69" spans="1:7" ht="15" x14ac:dyDescent="0.25">
      <c r="A69" s="17"/>
      <c r="B69" s="18"/>
      <c r="C69" s="19" t="s">
        <v>58</v>
      </c>
      <c r="D69" s="41">
        <v>2.3451799999999996</v>
      </c>
      <c r="E69" s="21">
        <v>0</v>
      </c>
      <c r="F69" s="21">
        <f t="shared" si="1"/>
        <v>2.3451799999999996</v>
      </c>
      <c r="G69" s="22"/>
    </row>
    <row r="70" spans="1:7" ht="15" x14ac:dyDescent="0.25">
      <c r="A70" s="17"/>
      <c r="B70" s="18"/>
      <c r="C70" s="19" t="s">
        <v>59</v>
      </c>
      <c r="D70" s="41">
        <v>0.74732999999999994</v>
      </c>
      <c r="E70" s="21">
        <v>0</v>
      </c>
      <c r="F70" s="21">
        <f t="shared" si="1"/>
        <v>0.74732999999999994</v>
      </c>
      <c r="G70" s="22"/>
    </row>
    <row r="71" spans="1:7" ht="15" x14ac:dyDescent="0.25">
      <c r="A71" s="17"/>
      <c r="B71" s="18"/>
      <c r="C71" s="19" t="s">
        <v>14</v>
      </c>
      <c r="D71" s="41">
        <v>333.02548000000007</v>
      </c>
      <c r="E71" s="21">
        <v>0</v>
      </c>
      <c r="F71" s="21">
        <f t="shared" si="1"/>
        <v>333.02548000000007</v>
      </c>
      <c r="G71" s="22"/>
    </row>
    <row r="72" spans="1:7" ht="15" x14ac:dyDescent="0.25">
      <c r="A72" s="17"/>
      <c r="B72" s="18"/>
      <c r="C72" s="19" t="s">
        <v>15</v>
      </c>
      <c r="D72" s="41">
        <v>23.2515</v>
      </c>
      <c r="E72" s="21">
        <v>0</v>
      </c>
      <c r="F72" s="21">
        <f t="shared" si="1"/>
        <v>23.2515</v>
      </c>
      <c r="G72" s="22"/>
    </row>
    <row r="73" spans="1:7" ht="15" x14ac:dyDescent="0.25">
      <c r="A73" s="17"/>
      <c r="B73" s="18"/>
      <c r="C73" s="19" t="s">
        <v>9</v>
      </c>
      <c r="D73" s="41">
        <v>86.703820000000022</v>
      </c>
      <c r="E73" s="21">
        <v>0</v>
      </c>
      <c r="F73" s="21">
        <f t="shared" si="1"/>
        <v>86.703820000000022</v>
      </c>
      <c r="G73" s="22"/>
    </row>
    <row r="74" spans="1:7" ht="15" x14ac:dyDescent="0.25">
      <c r="A74" s="28"/>
      <c r="B74" s="29" t="s">
        <v>36</v>
      </c>
      <c r="C74" s="30"/>
      <c r="D74" s="25">
        <v>1116.0677499999995</v>
      </c>
      <c r="E74" s="35">
        <v>0</v>
      </c>
      <c r="F74" s="35">
        <f t="shared" si="1"/>
        <v>1116.0677499999995</v>
      </c>
      <c r="G74" s="36"/>
    </row>
    <row r="75" spans="1:7" ht="15" x14ac:dyDescent="0.25">
      <c r="A75" s="17"/>
      <c r="B75" s="18"/>
      <c r="C75" s="19" t="s">
        <v>8</v>
      </c>
      <c r="D75" s="41">
        <v>915.32440000000031</v>
      </c>
      <c r="E75" s="21">
        <v>0</v>
      </c>
      <c r="F75" s="21">
        <f t="shared" si="1"/>
        <v>915.32440000000031</v>
      </c>
      <c r="G75" s="22"/>
    </row>
    <row r="76" spans="1:7" ht="15" x14ac:dyDescent="0.25">
      <c r="A76" s="17"/>
      <c r="B76" s="18"/>
      <c r="C76" s="19" t="s">
        <v>13</v>
      </c>
      <c r="D76" s="41">
        <v>28.052360000000004</v>
      </c>
      <c r="E76" s="21">
        <v>0</v>
      </c>
      <c r="F76" s="21">
        <f t="shared" si="1"/>
        <v>28.052360000000004</v>
      </c>
      <c r="G76" s="22"/>
    </row>
    <row r="77" spans="1:7" ht="15" x14ac:dyDescent="0.25">
      <c r="A77" s="17"/>
      <c r="B77" s="18"/>
      <c r="C77" s="19" t="s">
        <v>58</v>
      </c>
      <c r="D77" s="41">
        <v>1.39394</v>
      </c>
      <c r="E77" s="21">
        <v>0</v>
      </c>
      <c r="F77" s="21">
        <f t="shared" si="1"/>
        <v>1.39394</v>
      </c>
      <c r="G77" s="22"/>
    </row>
    <row r="78" spans="1:7" ht="15" x14ac:dyDescent="0.25">
      <c r="A78" s="17"/>
      <c r="B78" s="18"/>
      <c r="C78" s="19" t="s">
        <v>59</v>
      </c>
      <c r="D78" s="41">
        <v>1.41364</v>
      </c>
      <c r="E78" s="21">
        <v>0</v>
      </c>
      <c r="F78" s="21">
        <f t="shared" si="1"/>
        <v>1.41364</v>
      </c>
      <c r="G78" s="22"/>
    </row>
    <row r="79" spans="1:7" ht="15" x14ac:dyDescent="0.25">
      <c r="A79" s="17"/>
      <c r="B79" s="18"/>
      <c r="C79" s="19" t="s">
        <v>14</v>
      </c>
      <c r="D79" s="41">
        <v>52.141559999999998</v>
      </c>
      <c r="E79" s="21">
        <v>0</v>
      </c>
      <c r="F79" s="21">
        <f t="shared" si="1"/>
        <v>52.141559999999998</v>
      </c>
      <c r="G79" s="22"/>
    </row>
    <row r="80" spans="1:7" ht="15" x14ac:dyDescent="0.25">
      <c r="A80" s="17"/>
      <c r="B80" s="18"/>
      <c r="C80" s="19" t="s">
        <v>15</v>
      </c>
      <c r="D80" s="41">
        <v>66.09914999999998</v>
      </c>
      <c r="E80" s="21">
        <v>0</v>
      </c>
      <c r="F80" s="21">
        <f t="shared" si="1"/>
        <v>66.09914999999998</v>
      </c>
      <c r="G80" s="22"/>
    </row>
    <row r="81" spans="1:7" ht="15" x14ac:dyDescent="0.25">
      <c r="A81" s="17"/>
      <c r="B81" s="18"/>
      <c r="C81" s="19" t="s">
        <v>9</v>
      </c>
      <c r="D81" s="41">
        <v>51.642700000000005</v>
      </c>
      <c r="E81" s="21">
        <v>0</v>
      </c>
      <c r="F81" s="21">
        <f t="shared" si="1"/>
        <v>51.642700000000005</v>
      </c>
      <c r="G81" s="22"/>
    </row>
    <row r="82" spans="1:7" ht="15" x14ac:dyDescent="0.25">
      <c r="A82" s="28"/>
      <c r="B82" s="29" t="s">
        <v>21</v>
      </c>
      <c r="C82" s="30"/>
      <c r="D82" s="25">
        <v>1097.165479999999</v>
      </c>
      <c r="E82" s="35">
        <v>0</v>
      </c>
      <c r="F82" s="35">
        <f t="shared" si="1"/>
        <v>1097.165479999999</v>
      </c>
      <c r="G82" s="36"/>
    </row>
    <row r="83" spans="1:7" ht="15" x14ac:dyDescent="0.25">
      <c r="A83" s="17"/>
      <c r="B83" s="18"/>
      <c r="C83" s="19" t="s">
        <v>8</v>
      </c>
      <c r="D83" s="41">
        <v>1097.165479999999</v>
      </c>
      <c r="E83" s="21">
        <v>0</v>
      </c>
      <c r="F83" s="21">
        <f t="shared" si="1"/>
        <v>1097.165479999999</v>
      </c>
      <c r="G83" s="22"/>
    </row>
    <row r="84" spans="1:7" ht="15" x14ac:dyDescent="0.25">
      <c r="A84" s="28"/>
      <c r="B84" s="29" t="s">
        <v>53</v>
      </c>
      <c r="C84" s="30"/>
      <c r="D84" s="25">
        <v>680.70930000000033</v>
      </c>
      <c r="E84" s="35">
        <v>0</v>
      </c>
      <c r="F84" s="35">
        <f t="shared" si="1"/>
        <v>680.70930000000033</v>
      </c>
      <c r="G84" s="36"/>
    </row>
    <row r="85" spans="1:7" ht="15" x14ac:dyDescent="0.25">
      <c r="A85" s="17"/>
      <c r="B85" s="18"/>
      <c r="C85" s="19" t="s">
        <v>12</v>
      </c>
      <c r="D85" s="41">
        <v>9</v>
      </c>
      <c r="E85" s="21">
        <v>0</v>
      </c>
      <c r="F85" s="21">
        <f t="shared" si="1"/>
        <v>9</v>
      </c>
      <c r="G85" s="22"/>
    </row>
    <row r="86" spans="1:7" ht="15" x14ac:dyDescent="0.25">
      <c r="A86" s="17"/>
      <c r="B86" s="18"/>
      <c r="C86" s="19" t="s">
        <v>8</v>
      </c>
      <c r="D86" s="41">
        <v>401.28</v>
      </c>
      <c r="E86" s="21">
        <v>0</v>
      </c>
      <c r="F86" s="21">
        <f t="shared" si="1"/>
        <v>401.28</v>
      </c>
      <c r="G86" s="22"/>
    </row>
    <row r="87" spans="1:7" ht="15" x14ac:dyDescent="0.25">
      <c r="A87" s="17"/>
      <c r="B87" s="18"/>
      <c r="C87" s="19" t="s">
        <v>13</v>
      </c>
      <c r="D87" s="41">
        <v>64.097669999999951</v>
      </c>
      <c r="E87" s="21">
        <v>0</v>
      </c>
      <c r="F87" s="21">
        <f t="shared" si="1"/>
        <v>64.097669999999951</v>
      </c>
      <c r="G87" s="22"/>
    </row>
    <row r="88" spans="1:7" ht="15" x14ac:dyDescent="0.25">
      <c r="A88" s="17"/>
      <c r="B88" s="18"/>
      <c r="C88" s="19" t="s">
        <v>58</v>
      </c>
      <c r="D88" s="41">
        <v>3.0479500000000006</v>
      </c>
      <c r="E88" s="21">
        <v>0</v>
      </c>
      <c r="F88" s="21">
        <f t="shared" si="1"/>
        <v>3.0479500000000006</v>
      </c>
      <c r="G88" s="22"/>
    </row>
    <row r="89" spans="1:7" ht="15" x14ac:dyDescent="0.25">
      <c r="A89" s="17"/>
      <c r="B89" s="18"/>
      <c r="C89" s="19" t="s">
        <v>59</v>
      </c>
      <c r="D89" s="41">
        <v>1.5239999999999998E-2</v>
      </c>
      <c r="E89" s="21">
        <v>0</v>
      </c>
      <c r="F89" s="21">
        <f t="shared" ref="F89:F152" si="2">D89</f>
        <v>1.5239999999999998E-2</v>
      </c>
      <c r="G89" s="22"/>
    </row>
    <row r="90" spans="1:7" ht="15" x14ac:dyDescent="0.25">
      <c r="A90" s="17"/>
      <c r="B90" s="18"/>
      <c r="C90" s="19" t="s">
        <v>14</v>
      </c>
      <c r="D90" s="41">
        <v>101.35060999999999</v>
      </c>
      <c r="E90" s="21">
        <v>0</v>
      </c>
      <c r="F90" s="21">
        <f t="shared" si="2"/>
        <v>101.35060999999999</v>
      </c>
      <c r="G90" s="22"/>
    </row>
    <row r="91" spans="1:7" ht="15" x14ac:dyDescent="0.25">
      <c r="A91" s="17"/>
      <c r="B91" s="18"/>
      <c r="C91" s="19" t="s">
        <v>15</v>
      </c>
      <c r="D91" s="41">
        <v>98.217339999999993</v>
      </c>
      <c r="E91" s="21">
        <v>0</v>
      </c>
      <c r="F91" s="21">
        <f t="shared" si="2"/>
        <v>98.217339999999993</v>
      </c>
      <c r="G91" s="22"/>
    </row>
    <row r="92" spans="1:7" ht="15" x14ac:dyDescent="0.25">
      <c r="A92" s="17"/>
      <c r="B92" s="18"/>
      <c r="C92" s="19" t="s">
        <v>9</v>
      </c>
      <c r="D92" s="41">
        <v>3.7004899999999994</v>
      </c>
      <c r="E92" s="21">
        <v>0</v>
      </c>
      <c r="F92" s="21">
        <f t="shared" si="2"/>
        <v>3.7004899999999994</v>
      </c>
      <c r="G92" s="22"/>
    </row>
    <row r="93" spans="1:7" ht="15" x14ac:dyDescent="0.25">
      <c r="A93" s="28"/>
      <c r="B93" s="29" t="s">
        <v>29</v>
      </c>
      <c r="C93" s="30"/>
      <c r="D93" s="25">
        <v>450.70341793188072</v>
      </c>
      <c r="E93" s="35">
        <v>0</v>
      </c>
      <c r="F93" s="35">
        <f t="shared" si="2"/>
        <v>450.70341793188072</v>
      </c>
      <c r="G93" s="36"/>
    </row>
    <row r="94" spans="1:7" ht="15" x14ac:dyDescent="0.25">
      <c r="A94" s="17"/>
      <c r="B94" s="18"/>
      <c r="C94" s="19" t="s">
        <v>12</v>
      </c>
      <c r="D94" s="41">
        <v>30.004350000000002</v>
      </c>
      <c r="E94" s="21">
        <v>0</v>
      </c>
      <c r="F94" s="21">
        <f t="shared" si="2"/>
        <v>30.004350000000002</v>
      </c>
      <c r="G94" s="22"/>
    </row>
    <row r="95" spans="1:7" ht="15" x14ac:dyDescent="0.25">
      <c r="A95" s="17"/>
      <c r="B95" s="18"/>
      <c r="C95" s="19" t="s">
        <v>13</v>
      </c>
      <c r="D95" s="41">
        <v>114.34179529740021</v>
      </c>
      <c r="E95" s="21">
        <v>0</v>
      </c>
      <c r="F95" s="21">
        <f t="shared" si="2"/>
        <v>114.34179529740021</v>
      </c>
      <c r="G95" s="22"/>
    </row>
    <row r="96" spans="1:7" ht="15" x14ac:dyDescent="0.25">
      <c r="A96" s="17"/>
      <c r="B96" s="18"/>
      <c r="C96" s="19" t="s">
        <v>58</v>
      </c>
      <c r="D96" s="41">
        <v>0.71839971579999995</v>
      </c>
      <c r="E96" s="21">
        <v>0</v>
      </c>
      <c r="F96" s="21">
        <f t="shared" si="2"/>
        <v>0.71839971579999995</v>
      </c>
      <c r="G96" s="22"/>
    </row>
    <row r="97" spans="1:7" ht="15" x14ac:dyDescent="0.25">
      <c r="A97" s="17"/>
      <c r="B97" s="18"/>
      <c r="C97" s="19" t="s">
        <v>59</v>
      </c>
      <c r="D97" s="41">
        <v>0.53994000000000009</v>
      </c>
      <c r="E97" s="21">
        <v>0</v>
      </c>
      <c r="F97" s="21">
        <f t="shared" si="2"/>
        <v>0.53994000000000009</v>
      </c>
      <c r="G97" s="22"/>
    </row>
    <row r="98" spans="1:7" ht="15" x14ac:dyDescent="0.25">
      <c r="A98" s="17"/>
      <c r="B98" s="18"/>
      <c r="C98" s="19" t="s">
        <v>14</v>
      </c>
      <c r="D98" s="41">
        <v>258.8382400000001</v>
      </c>
      <c r="E98" s="21">
        <v>0</v>
      </c>
      <c r="F98" s="21">
        <f t="shared" si="2"/>
        <v>258.8382400000001</v>
      </c>
      <c r="G98" s="22"/>
    </row>
    <row r="99" spans="1:7" ht="15" x14ac:dyDescent="0.25">
      <c r="A99" s="17"/>
      <c r="B99" s="18"/>
      <c r="C99" s="19" t="s">
        <v>15</v>
      </c>
      <c r="D99" s="41">
        <v>38.616058856040013</v>
      </c>
      <c r="E99" s="21">
        <v>0</v>
      </c>
      <c r="F99" s="21">
        <f t="shared" si="2"/>
        <v>38.616058856040013</v>
      </c>
      <c r="G99" s="22"/>
    </row>
    <row r="100" spans="1:7" ht="15" x14ac:dyDescent="0.25">
      <c r="A100" s="17"/>
      <c r="B100" s="18"/>
      <c r="C100" s="19" t="s">
        <v>16</v>
      </c>
      <c r="D100" s="41">
        <v>1.1619240626399998</v>
      </c>
      <c r="E100" s="21">
        <v>0</v>
      </c>
      <c r="F100" s="21">
        <f t="shared" si="2"/>
        <v>1.1619240626399998</v>
      </c>
      <c r="G100" s="22"/>
    </row>
    <row r="101" spans="1:7" ht="15" x14ac:dyDescent="0.25">
      <c r="A101" s="17"/>
      <c r="B101" s="18"/>
      <c r="C101" s="19" t="s">
        <v>9</v>
      </c>
      <c r="D101" s="41">
        <v>6.4827099999999991</v>
      </c>
      <c r="E101" s="21">
        <v>0</v>
      </c>
      <c r="F101" s="21">
        <f t="shared" si="2"/>
        <v>6.4827099999999991</v>
      </c>
      <c r="G101" s="22"/>
    </row>
    <row r="102" spans="1:7" ht="15" x14ac:dyDescent="0.25">
      <c r="A102" s="28"/>
      <c r="B102" s="29" t="s">
        <v>25</v>
      </c>
      <c r="C102" s="30"/>
      <c r="D102" s="25">
        <v>418.90965999999997</v>
      </c>
      <c r="E102" s="35">
        <v>0</v>
      </c>
      <c r="F102" s="35">
        <f t="shared" si="2"/>
        <v>418.90965999999997</v>
      </c>
      <c r="G102" s="36"/>
    </row>
    <row r="103" spans="1:7" ht="15" x14ac:dyDescent="0.25">
      <c r="A103" s="17"/>
      <c r="B103" s="18"/>
      <c r="C103" s="19" t="s">
        <v>13</v>
      </c>
      <c r="D103" s="41">
        <v>46.627809999999954</v>
      </c>
      <c r="E103" s="21">
        <v>0</v>
      </c>
      <c r="F103" s="21">
        <f t="shared" si="2"/>
        <v>46.627809999999954</v>
      </c>
      <c r="G103" s="22"/>
    </row>
    <row r="104" spans="1:7" ht="15" x14ac:dyDescent="0.25">
      <c r="A104" s="17"/>
      <c r="B104" s="18"/>
      <c r="C104" s="19" t="s">
        <v>58</v>
      </c>
      <c r="D104" s="41">
        <v>23.260230000000004</v>
      </c>
      <c r="E104" s="21">
        <v>0</v>
      </c>
      <c r="F104" s="21">
        <f t="shared" si="2"/>
        <v>23.260230000000004</v>
      </c>
      <c r="G104" s="22"/>
    </row>
    <row r="105" spans="1:7" ht="15" x14ac:dyDescent="0.25">
      <c r="A105" s="17"/>
      <c r="B105" s="18"/>
      <c r="C105" s="19" t="s">
        <v>59</v>
      </c>
      <c r="D105" s="41">
        <v>1.8105799999999985</v>
      </c>
      <c r="E105" s="21">
        <v>0</v>
      </c>
      <c r="F105" s="21">
        <f t="shared" si="2"/>
        <v>1.8105799999999985</v>
      </c>
      <c r="G105" s="22"/>
    </row>
    <row r="106" spans="1:7" ht="15" x14ac:dyDescent="0.25">
      <c r="A106" s="17"/>
      <c r="B106" s="18"/>
      <c r="C106" s="19" t="s">
        <v>14</v>
      </c>
      <c r="D106" s="41">
        <v>178.79367000000008</v>
      </c>
      <c r="E106" s="21">
        <v>0</v>
      </c>
      <c r="F106" s="21">
        <f t="shared" si="2"/>
        <v>178.79367000000008</v>
      </c>
      <c r="G106" s="22"/>
    </row>
    <row r="107" spans="1:7" ht="15" x14ac:dyDescent="0.25">
      <c r="A107" s="17"/>
      <c r="B107" s="18"/>
      <c r="C107" s="19" t="s">
        <v>15</v>
      </c>
      <c r="D107" s="41">
        <v>75.566369999999964</v>
      </c>
      <c r="E107" s="21">
        <v>0</v>
      </c>
      <c r="F107" s="21">
        <f t="shared" si="2"/>
        <v>75.566369999999964</v>
      </c>
      <c r="G107" s="22"/>
    </row>
    <row r="108" spans="1:7" ht="15" x14ac:dyDescent="0.25">
      <c r="A108" s="17"/>
      <c r="B108" s="18"/>
      <c r="C108" s="19" t="s">
        <v>16</v>
      </c>
      <c r="D108" s="41">
        <v>6.7380600000000008</v>
      </c>
      <c r="E108" s="21">
        <v>0</v>
      </c>
      <c r="F108" s="21">
        <f t="shared" si="2"/>
        <v>6.7380600000000008</v>
      </c>
      <c r="G108" s="22"/>
    </row>
    <row r="109" spans="1:7" ht="15" x14ac:dyDescent="0.25">
      <c r="A109" s="17"/>
      <c r="B109" s="18"/>
      <c r="C109" s="19" t="s">
        <v>9</v>
      </c>
      <c r="D109" s="41">
        <v>86.112940000000023</v>
      </c>
      <c r="E109" s="21">
        <v>0</v>
      </c>
      <c r="F109" s="21">
        <f t="shared" si="2"/>
        <v>86.112940000000023</v>
      </c>
      <c r="G109" s="22"/>
    </row>
    <row r="110" spans="1:7" ht="15" x14ac:dyDescent="0.25">
      <c r="A110" s="28"/>
      <c r="B110" s="29" t="s">
        <v>51</v>
      </c>
      <c r="C110" s="30"/>
      <c r="D110" s="25">
        <v>413.77082000000007</v>
      </c>
      <c r="E110" s="35">
        <v>0</v>
      </c>
      <c r="F110" s="35">
        <f t="shared" si="2"/>
        <v>413.77082000000007</v>
      </c>
      <c r="G110" s="36"/>
    </row>
    <row r="111" spans="1:7" ht="15" x14ac:dyDescent="0.25">
      <c r="A111" s="17"/>
      <c r="B111" s="18"/>
      <c r="C111" s="19" t="s">
        <v>13</v>
      </c>
      <c r="D111" s="41">
        <v>41.158309999999972</v>
      </c>
      <c r="E111" s="21">
        <v>0</v>
      </c>
      <c r="F111" s="21">
        <f t="shared" si="2"/>
        <v>41.158309999999972</v>
      </c>
      <c r="G111" s="22"/>
    </row>
    <row r="112" spans="1:7" ht="15" x14ac:dyDescent="0.25">
      <c r="A112" s="17"/>
      <c r="B112" s="18"/>
      <c r="C112" s="19" t="s">
        <v>58</v>
      </c>
      <c r="D112" s="41">
        <v>3.6816400000000002</v>
      </c>
      <c r="E112" s="21">
        <v>0</v>
      </c>
      <c r="F112" s="21">
        <f t="shared" si="2"/>
        <v>3.6816400000000002</v>
      </c>
      <c r="G112" s="22"/>
    </row>
    <row r="113" spans="1:7" ht="15" x14ac:dyDescent="0.25">
      <c r="A113" s="17"/>
      <c r="B113" s="18"/>
      <c r="C113" s="19" t="s">
        <v>14</v>
      </c>
      <c r="D113" s="41">
        <v>225.65583000000007</v>
      </c>
      <c r="E113" s="21">
        <v>0</v>
      </c>
      <c r="F113" s="21">
        <f t="shared" si="2"/>
        <v>225.65583000000007</v>
      </c>
      <c r="G113" s="22"/>
    </row>
    <row r="114" spans="1:7" ht="15" x14ac:dyDescent="0.25">
      <c r="A114" s="17"/>
      <c r="B114" s="18"/>
      <c r="C114" s="19" t="s">
        <v>15</v>
      </c>
      <c r="D114" s="41">
        <v>75.55282000000004</v>
      </c>
      <c r="E114" s="21">
        <v>0</v>
      </c>
      <c r="F114" s="21">
        <f t="shared" si="2"/>
        <v>75.55282000000004</v>
      </c>
      <c r="G114" s="22"/>
    </row>
    <row r="115" spans="1:7" ht="15" x14ac:dyDescent="0.25">
      <c r="A115" s="17"/>
      <c r="B115" s="18"/>
      <c r="C115" s="19" t="s">
        <v>9</v>
      </c>
      <c r="D115" s="41">
        <v>67.722220000000021</v>
      </c>
      <c r="E115" s="21">
        <v>0</v>
      </c>
      <c r="F115" s="21">
        <f t="shared" si="2"/>
        <v>67.722220000000021</v>
      </c>
      <c r="G115" s="22"/>
    </row>
    <row r="116" spans="1:7" ht="15" x14ac:dyDescent="0.25">
      <c r="A116" s="28"/>
      <c r="B116" s="29" t="s">
        <v>30</v>
      </c>
      <c r="C116" s="30"/>
      <c r="D116" s="25">
        <v>329.1687881220804</v>
      </c>
      <c r="E116" s="35">
        <v>0</v>
      </c>
      <c r="F116" s="35">
        <f t="shared" si="2"/>
        <v>329.1687881220804</v>
      </c>
      <c r="G116" s="36"/>
    </row>
    <row r="117" spans="1:7" ht="15" x14ac:dyDescent="0.25">
      <c r="A117" s="17"/>
      <c r="B117" s="18"/>
      <c r="C117" s="19" t="s">
        <v>12</v>
      </c>
      <c r="D117" s="41">
        <v>-2.5798100000000002</v>
      </c>
      <c r="E117" s="21">
        <v>0</v>
      </c>
      <c r="F117" s="21">
        <f t="shared" si="2"/>
        <v>-2.5798100000000002</v>
      </c>
      <c r="G117" s="22"/>
    </row>
    <row r="118" spans="1:7" ht="15" x14ac:dyDescent="0.25">
      <c r="A118" s="17"/>
      <c r="B118" s="18"/>
      <c r="C118" s="19" t="s">
        <v>13</v>
      </c>
      <c r="D118" s="41">
        <v>23.830779999999976</v>
      </c>
      <c r="E118" s="21">
        <v>0</v>
      </c>
      <c r="F118" s="21">
        <f t="shared" si="2"/>
        <v>23.830779999999976</v>
      </c>
      <c r="G118" s="22"/>
    </row>
    <row r="119" spans="1:7" ht="15" x14ac:dyDescent="0.25">
      <c r="A119" s="17"/>
      <c r="B119" s="18"/>
      <c r="C119" s="19" t="s">
        <v>58</v>
      </c>
      <c r="D119" s="41">
        <v>7.708178122079997</v>
      </c>
      <c r="E119" s="21">
        <v>0</v>
      </c>
      <c r="F119" s="21">
        <f t="shared" si="2"/>
        <v>7.708178122079997</v>
      </c>
      <c r="G119" s="22"/>
    </row>
    <row r="120" spans="1:7" ht="15" x14ac:dyDescent="0.25">
      <c r="A120" s="17"/>
      <c r="B120" s="18"/>
      <c r="C120" s="19" t="s">
        <v>59</v>
      </c>
      <c r="D120" s="41">
        <v>48.956890000000016</v>
      </c>
      <c r="E120" s="21">
        <v>0</v>
      </c>
      <c r="F120" s="21">
        <f t="shared" si="2"/>
        <v>48.956890000000016</v>
      </c>
      <c r="G120" s="22"/>
    </row>
    <row r="121" spans="1:7" ht="15" x14ac:dyDescent="0.25">
      <c r="A121" s="17"/>
      <c r="B121" s="18"/>
      <c r="C121" s="19" t="s">
        <v>14</v>
      </c>
      <c r="D121" s="41">
        <v>74.390290000000007</v>
      </c>
      <c r="E121" s="21">
        <v>0</v>
      </c>
      <c r="F121" s="21">
        <f t="shared" si="2"/>
        <v>74.390290000000007</v>
      </c>
      <c r="G121" s="22"/>
    </row>
    <row r="122" spans="1:7" ht="15" x14ac:dyDescent="0.25">
      <c r="A122" s="17"/>
      <c r="B122" s="18"/>
      <c r="C122" s="19" t="s">
        <v>15</v>
      </c>
      <c r="D122" s="41">
        <v>126.92632000000006</v>
      </c>
      <c r="E122" s="21">
        <v>0</v>
      </c>
      <c r="F122" s="21">
        <f t="shared" si="2"/>
        <v>126.92632000000006</v>
      </c>
      <c r="G122" s="22"/>
    </row>
    <row r="123" spans="1:7" ht="15" x14ac:dyDescent="0.25">
      <c r="A123" s="17"/>
      <c r="B123" s="18"/>
      <c r="C123" s="19" t="s">
        <v>16</v>
      </c>
      <c r="D123" s="41">
        <v>3.0939800000000006</v>
      </c>
      <c r="E123" s="21">
        <v>0</v>
      </c>
      <c r="F123" s="21">
        <f t="shared" si="2"/>
        <v>3.0939800000000006</v>
      </c>
      <c r="G123" s="22"/>
    </row>
    <row r="124" spans="1:7" ht="15" x14ac:dyDescent="0.25">
      <c r="A124" s="17"/>
      <c r="B124" s="18"/>
      <c r="C124" s="19" t="s">
        <v>9</v>
      </c>
      <c r="D124" s="41">
        <v>46.842159999999993</v>
      </c>
      <c r="E124" s="21">
        <v>0</v>
      </c>
      <c r="F124" s="21">
        <f t="shared" si="2"/>
        <v>46.842159999999993</v>
      </c>
      <c r="G124" s="22"/>
    </row>
    <row r="125" spans="1:7" ht="15" x14ac:dyDescent="0.25">
      <c r="A125" s="28"/>
      <c r="B125" s="29" t="s">
        <v>48</v>
      </c>
      <c r="C125" s="30"/>
      <c r="D125" s="25">
        <v>241.34731000000045</v>
      </c>
      <c r="E125" s="35">
        <v>0</v>
      </c>
      <c r="F125" s="35">
        <f t="shared" si="2"/>
        <v>241.34731000000045</v>
      </c>
      <c r="G125" s="36"/>
    </row>
    <row r="126" spans="1:7" ht="15" x14ac:dyDescent="0.25">
      <c r="A126" s="17"/>
      <c r="B126" s="18"/>
      <c r="C126" s="19" t="s">
        <v>12</v>
      </c>
      <c r="D126" s="41">
        <v>8.4943200000000001</v>
      </c>
      <c r="E126" s="21">
        <v>0</v>
      </c>
      <c r="F126" s="21">
        <f t="shared" si="2"/>
        <v>8.4943200000000001</v>
      </c>
      <c r="G126" s="22"/>
    </row>
    <row r="127" spans="1:7" ht="15" x14ac:dyDescent="0.25">
      <c r="A127" s="17"/>
      <c r="B127" s="18"/>
      <c r="C127" s="19" t="s">
        <v>8</v>
      </c>
      <c r="D127" s="41">
        <v>153.25433000000001</v>
      </c>
      <c r="E127" s="21">
        <v>0</v>
      </c>
      <c r="F127" s="21">
        <f t="shared" si="2"/>
        <v>153.25433000000001</v>
      </c>
      <c r="G127" s="22"/>
    </row>
    <row r="128" spans="1:7" ht="15" x14ac:dyDescent="0.25">
      <c r="A128" s="17"/>
      <c r="B128" s="18"/>
      <c r="C128" s="19" t="s">
        <v>13</v>
      </c>
      <c r="D128" s="41">
        <v>7.8117999999999919</v>
      </c>
      <c r="E128" s="21">
        <v>0</v>
      </c>
      <c r="F128" s="21">
        <f t="shared" si="2"/>
        <v>7.8117999999999919</v>
      </c>
      <c r="G128" s="22"/>
    </row>
    <row r="129" spans="1:7" ht="15" x14ac:dyDescent="0.25">
      <c r="A129" s="17"/>
      <c r="B129" s="18"/>
      <c r="C129" s="19" t="s">
        <v>58</v>
      </c>
      <c r="D129" s="41">
        <v>0.43574000000000002</v>
      </c>
      <c r="E129" s="21">
        <v>0</v>
      </c>
      <c r="F129" s="21">
        <f t="shared" si="2"/>
        <v>0.43574000000000002</v>
      </c>
      <c r="G129" s="22"/>
    </row>
    <row r="130" spans="1:7" ht="15" x14ac:dyDescent="0.25">
      <c r="A130" s="17"/>
      <c r="B130" s="18"/>
      <c r="C130" s="19" t="s">
        <v>59</v>
      </c>
      <c r="D130" s="41">
        <v>0.42349999999999999</v>
      </c>
      <c r="E130" s="21">
        <v>0</v>
      </c>
      <c r="F130" s="21">
        <f t="shared" si="2"/>
        <v>0.42349999999999999</v>
      </c>
      <c r="G130" s="22"/>
    </row>
    <row r="131" spans="1:7" ht="15" x14ac:dyDescent="0.25">
      <c r="A131" s="17"/>
      <c r="B131" s="18"/>
      <c r="C131" s="19" t="s">
        <v>14</v>
      </c>
      <c r="D131" s="41">
        <v>43.53506999999999</v>
      </c>
      <c r="E131" s="21">
        <v>0</v>
      </c>
      <c r="F131" s="21">
        <f t="shared" si="2"/>
        <v>43.53506999999999</v>
      </c>
      <c r="G131" s="22"/>
    </row>
    <row r="132" spans="1:7" ht="15" x14ac:dyDescent="0.25">
      <c r="A132" s="17"/>
      <c r="B132" s="18"/>
      <c r="C132" s="19" t="s">
        <v>15</v>
      </c>
      <c r="D132" s="41">
        <v>14.594289999999999</v>
      </c>
      <c r="E132" s="21">
        <v>0</v>
      </c>
      <c r="F132" s="21">
        <f t="shared" si="2"/>
        <v>14.594289999999999</v>
      </c>
      <c r="G132" s="22"/>
    </row>
    <row r="133" spans="1:7" ht="15" x14ac:dyDescent="0.25">
      <c r="A133" s="17"/>
      <c r="B133" s="18"/>
      <c r="C133" s="19" t="s">
        <v>9</v>
      </c>
      <c r="D133" s="41">
        <v>12.798260000000001</v>
      </c>
      <c r="E133" s="21">
        <v>0</v>
      </c>
      <c r="F133" s="21">
        <f t="shared" si="2"/>
        <v>12.798260000000001</v>
      </c>
      <c r="G133" s="22"/>
    </row>
    <row r="134" spans="1:7" ht="15" x14ac:dyDescent="0.25">
      <c r="A134" s="28"/>
      <c r="B134" s="29" t="s">
        <v>61</v>
      </c>
      <c r="C134" s="30"/>
      <c r="D134" s="25">
        <v>217.08188000000001</v>
      </c>
      <c r="E134" s="35">
        <v>0</v>
      </c>
      <c r="F134" s="35">
        <f t="shared" si="2"/>
        <v>217.08188000000001</v>
      </c>
      <c r="G134" s="36"/>
    </row>
    <row r="135" spans="1:7" ht="15" x14ac:dyDescent="0.25">
      <c r="A135" s="17"/>
      <c r="B135" s="18"/>
      <c r="C135" s="19" t="s">
        <v>12</v>
      </c>
      <c r="D135" s="41">
        <v>79.61072999999999</v>
      </c>
      <c r="E135" s="21">
        <v>0</v>
      </c>
      <c r="F135" s="21">
        <f t="shared" si="2"/>
        <v>79.61072999999999</v>
      </c>
      <c r="G135" s="22"/>
    </row>
    <row r="136" spans="1:7" ht="15" x14ac:dyDescent="0.25">
      <c r="A136" s="17"/>
      <c r="B136" s="18"/>
      <c r="C136" s="19" t="s">
        <v>8</v>
      </c>
      <c r="D136" s="41">
        <v>137.47114999999999</v>
      </c>
      <c r="E136" s="21">
        <v>0</v>
      </c>
      <c r="F136" s="21">
        <f t="shared" si="2"/>
        <v>137.47114999999999</v>
      </c>
      <c r="G136" s="22"/>
    </row>
    <row r="137" spans="1:7" ht="15" x14ac:dyDescent="0.25">
      <c r="A137" s="28"/>
      <c r="B137" s="29" t="s">
        <v>39</v>
      </c>
      <c r="C137" s="30"/>
      <c r="D137" s="25">
        <v>200.70320862656004</v>
      </c>
      <c r="E137" s="35">
        <v>0</v>
      </c>
      <c r="F137" s="35">
        <f t="shared" si="2"/>
        <v>200.70320862656004</v>
      </c>
      <c r="G137" s="36"/>
    </row>
    <row r="138" spans="1:7" ht="15" x14ac:dyDescent="0.25">
      <c r="A138" s="17"/>
      <c r="B138" s="18"/>
      <c r="C138" s="19" t="s">
        <v>13</v>
      </c>
      <c r="D138" s="41">
        <v>35.173708070439986</v>
      </c>
      <c r="E138" s="21">
        <v>0</v>
      </c>
      <c r="F138" s="21">
        <f t="shared" si="2"/>
        <v>35.173708070439986</v>
      </c>
      <c r="G138" s="22"/>
    </row>
    <row r="139" spans="1:7" ht="15" x14ac:dyDescent="0.25">
      <c r="A139" s="17"/>
      <c r="B139" s="18"/>
      <c r="C139" s="19" t="s">
        <v>58</v>
      </c>
      <c r="D139" s="41">
        <v>1.7639136414400005</v>
      </c>
      <c r="E139" s="21">
        <v>0</v>
      </c>
      <c r="F139" s="21">
        <f t="shared" si="2"/>
        <v>1.7639136414400005</v>
      </c>
      <c r="G139" s="22"/>
    </row>
    <row r="140" spans="1:7" ht="15" x14ac:dyDescent="0.25">
      <c r="A140" s="17"/>
      <c r="B140" s="18"/>
      <c r="C140" s="19" t="s">
        <v>59</v>
      </c>
      <c r="D140" s="41">
        <v>7.2412270000000042E-2</v>
      </c>
      <c r="E140" s="21">
        <v>0</v>
      </c>
      <c r="F140" s="21">
        <f t="shared" si="2"/>
        <v>7.2412270000000042E-2</v>
      </c>
      <c r="G140" s="22"/>
    </row>
    <row r="141" spans="1:7" ht="15" x14ac:dyDescent="0.25">
      <c r="A141" s="17"/>
      <c r="B141" s="18"/>
      <c r="C141" s="19" t="s">
        <v>14</v>
      </c>
      <c r="D141" s="41">
        <v>104.03236999999999</v>
      </c>
      <c r="E141" s="21">
        <v>0</v>
      </c>
      <c r="F141" s="21">
        <f t="shared" si="2"/>
        <v>104.03236999999999</v>
      </c>
      <c r="G141" s="22"/>
    </row>
    <row r="142" spans="1:7" ht="15" x14ac:dyDescent="0.25">
      <c r="A142" s="17"/>
      <c r="B142" s="18"/>
      <c r="C142" s="19" t="s">
        <v>15</v>
      </c>
      <c r="D142" s="41">
        <v>57.840654644680015</v>
      </c>
      <c r="E142" s="21">
        <v>0</v>
      </c>
      <c r="F142" s="21">
        <f t="shared" si="2"/>
        <v>57.840654644680015</v>
      </c>
      <c r="G142" s="22"/>
    </row>
    <row r="143" spans="1:7" ht="15" x14ac:dyDescent="0.25">
      <c r="A143" s="17"/>
      <c r="B143" s="18"/>
      <c r="C143" s="19" t="s">
        <v>9</v>
      </c>
      <c r="D143" s="41">
        <v>1.8201500000000002</v>
      </c>
      <c r="E143" s="21">
        <v>0</v>
      </c>
      <c r="F143" s="21">
        <f t="shared" si="2"/>
        <v>1.8201500000000002</v>
      </c>
      <c r="G143" s="22"/>
    </row>
    <row r="144" spans="1:7" ht="15" x14ac:dyDescent="0.25">
      <c r="A144" s="28"/>
      <c r="B144" s="29" t="s">
        <v>22</v>
      </c>
      <c r="C144" s="30"/>
      <c r="D144" s="25">
        <v>167.23419999999993</v>
      </c>
      <c r="E144" s="35">
        <v>0</v>
      </c>
      <c r="F144" s="35">
        <f t="shared" si="2"/>
        <v>167.23419999999993</v>
      </c>
      <c r="G144" s="36"/>
    </row>
    <row r="145" spans="1:7" ht="15" x14ac:dyDescent="0.25">
      <c r="A145" s="17"/>
      <c r="B145" s="18"/>
      <c r="C145" s="19" t="s">
        <v>8</v>
      </c>
      <c r="D145" s="41">
        <v>167.23419999999993</v>
      </c>
      <c r="E145" s="21">
        <v>0</v>
      </c>
      <c r="F145" s="21">
        <f t="shared" si="2"/>
        <v>167.23419999999993</v>
      </c>
      <c r="G145" s="22"/>
    </row>
    <row r="146" spans="1:7" ht="15" x14ac:dyDescent="0.25">
      <c r="A146" s="28"/>
      <c r="B146" s="29" t="s">
        <v>52</v>
      </c>
      <c r="C146" s="30"/>
      <c r="D146" s="25">
        <v>140.39780000000002</v>
      </c>
      <c r="E146" s="35">
        <v>0</v>
      </c>
      <c r="F146" s="35">
        <f t="shared" si="2"/>
        <v>140.39780000000002</v>
      </c>
      <c r="G146" s="36"/>
    </row>
    <row r="147" spans="1:7" ht="15" x14ac:dyDescent="0.25">
      <c r="A147" s="17"/>
      <c r="B147" s="18"/>
      <c r="C147" s="19" t="s">
        <v>12</v>
      </c>
      <c r="D147" s="41">
        <v>202.75909000000001</v>
      </c>
      <c r="E147" s="21">
        <v>0</v>
      </c>
      <c r="F147" s="21">
        <f t="shared" si="2"/>
        <v>202.75909000000001</v>
      </c>
      <c r="G147" s="22"/>
    </row>
    <row r="148" spans="1:7" ht="15" x14ac:dyDescent="0.25">
      <c r="A148" s="17"/>
      <c r="B148" s="18"/>
      <c r="C148" s="19" t="s">
        <v>8</v>
      </c>
      <c r="D148" s="41">
        <v>-88.344130000000064</v>
      </c>
      <c r="E148" s="21">
        <v>0</v>
      </c>
      <c r="F148" s="21">
        <f t="shared" si="2"/>
        <v>-88.344130000000064</v>
      </c>
      <c r="G148" s="22"/>
    </row>
    <row r="149" spans="1:7" ht="15" x14ac:dyDescent="0.25">
      <c r="A149" s="17"/>
      <c r="B149" s="18"/>
      <c r="C149" s="19" t="s">
        <v>13</v>
      </c>
      <c r="D149" s="41">
        <v>2.2000000000000001E-4</v>
      </c>
      <c r="E149" s="21">
        <v>0</v>
      </c>
      <c r="F149" s="21">
        <f t="shared" si="2"/>
        <v>2.2000000000000001E-4</v>
      </c>
      <c r="G149" s="22"/>
    </row>
    <row r="150" spans="1:7" ht="15" x14ac:dyDescent="0.25">
      <c r="A150" s="17"/>
      <c r="B150" s="18"/>
      <c r="C150" s="19" t="s">
        <v>58</v>
      </c>
      <c r="D150" s="41">
        <v>1E-4</v>
      </c>
      <c r="E150" s="21">
        <v>0</v>
      </c>
      <c r="F150" s="21">
        <f t="shared" si="2"/>
        <v>1E-4</v>
      </c>
      <c r="G150" s="22"/>
    </row>
    <row r="151" spans="1:7" ht="15" x14ac:dyDescent="0.25">
      <c r="A151" s="17"/>
      <c r="B151" s="18"/>
      <c r="C151" s="19" t="s">
        <v>14</v>
      </c>
      <c r="D151" s="41">
        <v>3.3E-4</v>
      </c>
      <c r="E151" s="21">
        <v>0</v>
      </c>
      <c r="F151" s="21">
        <f t="shared" si="2"/>
        <v>3.3E-4</v>
      </c>
      <c r="G151" s="22"/>
    </row>
    <row r="152" spans="1:7" ht="15" x14ac:dyDescent="0.25">
      <c r="A152" s="17"/>
      <c r="B152" s="18"/>
      <c r="C152" s="19" t="s">
        <v>15</v>
      </c>
      <c r="D152" s="41">
        <v>2.6700000000000005E-3</v>
      </c>
      <c r="E152" s="21">
        <v>0</v>
      </c>
      <c r="F152" s="21">
        <f t="shared" si="2"/>
        <v>2.6700000000000005E-3</v>
      </c>
      <c r="G152" s="22"/>
    </row>
    <row r="153" spans="1:7" ht="15" x14ac:dyDescent="0.25">
      <c r="A153" s="17"/>
      <c r="B153" s="18"/>
      <c r="C153" s="19" t="s">
        <v>9</v>
      </c>
      <c r="D153" s="41">
        <v>25.97951999999999</v>
      </c>
      <c r="E153" s="21">
        <v>0</v>
      </c>
      <c r="F153" s="21">
        <f t="shared" ref="F153:F216" si="3">D153</f>
        <v>25.97951999999999</v>
      </c>
      <c r="G153" s="22"/>
    </row>
    <row r="154" spans="1:7" ht="15" x14ac:dyDescent="0.25">
      <c r="A154" s="28"/>
      <c r="B154" s="29" t="s">
        <v>45</v>
      </c>
      <c r="C154" s="30"/>
      <c r="D154" s="25">
        <v>94.806798820159912</v>
      </c>
      <c r="E154" s="35">
        <v>0</v>
      </c>
      <c r="F154" s="35">
        <f t="shared" si="3"/>
        <v>94.806798820159912</v>
      </c>
      <c r="G154" s="36"/>
    </row>
    <row r="155" spans="1:7" ht="15" x14ac:dyDescent="0.25">
      <c r="A155" s="17"/>
      <c r="B155" s="18"/>
      <c r="C155" s="19" t="s">
        <v>12</v>
      </c>
      <c r="D155" s="41">
        <v>6.4</v>
      </c>
      <c r="E155" s="21">
        <v>0</v>
      </c>
      <c r="F155" s="21">
        <f t="shared" si="3"/>
        <v>6.4</v>
      </c>
      <c r="G155" s="22"/>
    </row>
    <row r="156" spans="1:7" ht="15" x14ac:dyDescent="0.25">
      <c r="A156" s="17"/>
      <c r="B156" s="18"/>
      <c r="C156" s="19" t="s">
        <v>13</v>
      </c>
      <c r="D156" s="41">
        <v>28.046160420719968</v>
      </c>
      <c r="E156" s="21">
        <v>0</v>
      </c>
      <c r="F156" s="21">
        <f t="shared" si="3"/>
        <v>28.046160420719968</v>
      </c>
      <c r="G156" s="22"/>
    </row>
    <row r="157" spans="1:7" ht="15" x14ac:dyDescent="0.25">
      <c r="A157" s="17"/>
      <c r="B157" s="18"/>
      <c r="C157" s="19" t="s">
        <v>58</v>
      </c>
      <c r="D157" s="41">
        <v>1.3937871824399997</v>
      </c>
      <c r="E157" s="21">
        <v>0</v>
      </c>
      <c r="F157" s="21">
        <f t="shared" si="3"/>
        <v>1.3937871824399997</v>
      </c>
      <c r="G157" s="22"/>
    </row>
    <row r="158" spans="1:7" ht="15" x14ac:dyDescent="0.25">
      <c r="A158" s="17"/>
      <c r="B158" s="18"/>
      <c r="C158" s="19" t="s">
        <v>59</v>
      </c>
      <c r="D158" s="41">
        <v>0.69619999999999982</v>
      </c>
      <c r="E158" s="21">
        <v>0</v>
      </c>
      <c r="F158" s="21">
        <f t="shared" si="3"/>
        <v>0.69619999999999982</v>
      </c>
      <c r="G158" s="22"/>
    </row>
    <row r="159" spans="1:7" ht="15" x14ac:dyDescent="0.25">
      <c r="A159" s="17"/>
      <c r="B159" s="18"/>
      <c r="C159" s="19" t="s">
        <v>14</v>
      </c>
      <c r="D159" s="41">
        <v>24.601759999999995</v>
      </c>
      <c r="E159" s="21">
        <v>0</v>
      </c>
      <c r="F159" s="21">
        <f t="shared" si="3"/>
        <v>24.601759999999995</v>
      </c>
      <c r="G159" s="22"/>
    </row>
    <row r="160" spans="1:7" ht="15" x14ac:dyDescent="0.25">
      <c r="A160" s="17"/>
      <c r="B160" s="18"/>
      <c r="C160" s="19" t="s">
        <v>15</v>
      </c>
      <c r="D160" s="41">
        <v>11.849257357279999</v>
      </c>
      <c r="E160" s="21">
        <v>0</v>
      </c>
      <c r="F160" s="21">
        <f t="shared" si="3"/>
        <v>11.849257357279999</v>
      </c>
      <c r="G160" s="22"/>
    </row>
    <row r="161" spans="1:7" ht="15" x14ac:dyDescent="0.25">
      <c r="A161" s="17"/>
      <c r="B161" s="18"/>
      <c r="C161" s="19" t="s">
        <v>16</v>
      </c>
      <c r="D161" s="41">
        <v>8.7133859720000012E-2</v>
      </c>
      <c r="E161" s="21">
        <v>0</v>
      </c>
      <c r="F161" s="21">
        <f t="shared" si="3"/>
        <v>8.7133859720000012E-2</v>
      </c>
      <c r="G161" s="22"/>
    </row>
    <row r="162" spans="1:7" ht="15" x14ac:dyDescent="0.25">
      <c r="A162" s="17"/>
      <c r="B162" s="18"/>
      <c r="C162" s="19" t="s">
        <v>9</v>
      </c>
      <c r="D162" s="41">
        <v>21.732500000000002</v>
      </c>
      <c r="E162" s="21">
        <v>0</v>
      </c>
      <c r="F162" s="21">
        <f t="shared" si="3"/>
        <v>21.732500000000002</v>
      </c>
      <c r="G162" s="22"/>
    </row>
    <row r="163" spans="1:7" ht="15" x14ac:dyDescent="0.25">
      <c r="A163" s="28"/>
      <c r="B163" s="29" t="s">
        <v>62</v>
      </c>
      <c r="C163" s="30"/>
      <c r="D163" s="25">
        <v>58.919069999999977</v>
      </c>
      <c r="E163" s="35">
        <v>0</v>
      </c>
      <c r="F163" s="35">
        <f t="shared" si="3"/>
        <v>58.919069999999977</v>
      </c>
      <c r="G163" s="36"/>
    </row>
    <row r="164" spans="1:7" ht="15" x14ac:dyDescent="0.25">
      <c r="A164" s="17"/>
      <c r="B164" s="18"/>
      <c r="C164" s="19" t="s">
        <v>12</v>
      </c>
      <c r="D164" s="41">
        <v>4.3433000000000002</v>
      </c>
      <c r="E164" s="21">
        <v>0</v>
      </c>
      <c r="F164" s="21">
        <f t="shared" si="3"/>
        <v>4.3433000000000002</v>
      </c>
      <c r="G164" s="22"/>
    </row>
    <row r="165" spans="1:7" ht="15" x14ac:dyDescent="0.25">
      <c r="A165" s="17"/>
      <c r="B165" s="18"/>
      <c r="C165" s="19" t="s">
        <v>8</v>
      </c>
      <c r="D165" s="41">
        <v>20.31945</v>
      </c>
      <c r="E165" s="21">
        <v>0</v>
      </c>
      <c r="F165" s="21">
        <f t="shared" si="3"/>
        <v>20.31945</v>
      </c>
      <c r="G165" s="22"/>
    </row>
    <row r="166" spans="1:7" ht="15" x14ac:dyDescent="0.25">
      <c r="A166" s="17"/>
      <c r="B166" s="18"/>
      <c r="C166" s="19" t="s">
        <v>13</v>
      </c>
      <c r="D166" s="41">
        <v>2.6958899999999999</v>
      </c>
      <c r="E166" s="21">
        <v>0</v>
      </c>
      <c r="F166" s="21">
        <f t="shared" si="3"/>
        <v>2.6958899999999999</v>
      </c>
      <c r="G166" s="22"/>
    </row>
    <row r="167" spans="1:7" ht="15" x14ac:dyDescent="0.25">
      <c r="A167" s="17"/>
      <c r="B167" s="18"/>
      <c r="C167" s="19" t="s">
        <v>58</v>
      </c>
      <c r="D167" s="41">
        <v>-0.11990999999999999</v>
      </c>
      <c r="E167" s="21">
        <v>0</v>
      </c>
      <c r="F167" s="21">
        <f t="shared" si="3"/>
        <v>-0.11990999999999999</v>
      </c>
      <c r="G167" s="22"/>
    </row>
    <row r="168" spans="1:7" ht="15" x14ac:dyDescent="0.25">
      <c r="A168" s="17"/>
      <c r="B168" s="18"/>
      <c r="C168" s="19" t="s">
        <v>59</v>
      </c>
      <c r="D168" s="41">
        <v>0.60350999999999999</v>
      </c>
      <c r="E168" s="21">
        <v>0</v>
      </c>
      <c r="F168" s="21">
        <f t="shared" si="3"/>
        <v>0.60350999999999999</v>
      </c>
      <c r="G168" s="22"/>
    </row>
    <row r="169" spans="1:7" ht="15" x14ac:dyDescent="0.25">
      <c r="A169" s="17"/>
      <c r="B169" s="18"/>
      <c r="C169" s="19" t="s">
        <v>14</v>
      </c>
      <c r="D169" s="41">
        <v>10.901460000000004</v>
      </c>
      <c r="E169" s="21">
        <v>0</v>
      </c>
      <c r="F169" s="21">
        <f t="shared" si="3"/>
        <v>10.901460000000004</v>
      </c>
      <c r="G169" s="22"/>
    </row>
    <row r="170" spans="1:7" ht="15" x14ac:dyDescent="0.25">
      <c r="A170" s="17"/>
      <c r="B170" s="18"/>
      <c r="C170" s="19" t="s">
        <v>15</v>
      </c>
      <c r="D170" s="41">
        <v>9.7364800000000002</v>
      </c>
      <c r="E170" s="21">
        <v>0</v>
      </c>
      <c r="F170" s="21">
        <f t="shared" si="3"/>
        <v>9.7364800000000002</v>
      </c>
      <c r="G170" s="22"/>
    </row>
    <row r="171" spans="1:7" ht="15" x14ac:dyDescent="0.25">
      <c r="A171" s="17"/>
      <c r="B171" s="18"/>
      <c r="C171" s="19" t="s">
        <v>16</v>
      </c>
      <c r="D171" s="41">
        <v>-2.0000000000000002E-5</v>
      </c>
      <c r="E171" s="21">
        <v>0</v>
      </c>
      <c r="F171" s="21">
        <f t="shared" si="3"/>
        <v>-2.0000000000000002E-5</v>
      </c>
      <c r="G171" s="22"/>
    </row>
    <row r="172" spans="1:7" ht="15" x14ac:dyDescent="0.25">
      <c r="A172" s="17"/>
      <c r="B172" s="18"/>
      <c r="C172" s="19" t="s">
        <v>9</v>
      </c>
      <c r="D172" s="41">
        <v>10.43891</v>
      </c>
      <c r="E172" s="21">
        <v>0</v>
      </c>
      <c r="F172" s="21">
        <f t="shared" si="3"/>
        <v>10.43891</v>
      </c>
      <c r="G172" s="22"/>
    </row>
    <row r="173" spans="1:7" ht="15" x14ac:dyDescent="0.25">
      <c r="A173" s="28"/>
      <c r="B173" s="29" t="s">
        <v>63</v>
      </c>
      <c r="C173" s="30"/>
      <c r="D173" s="25">
        <v>57.868550000000006</v>
      </c>
      <c r="E173" s="35">
        <v>0</v>
      </c>
      <c r="F173" s="35">
        <f t="shared" si="3"/>
        <v>57.868550000000006</v>
      </c>
      <c r="G173" s="36"/>
    </row>
    <row r="174" spans="1:7" ht="15" x14ac:dyDescent="0.25">
      <c r="A174" s="17"/>
      <c r="B174" s="18"/>
      <c r="C174" s="19" t="s">
        <v>8</v>
      </c>
      <c r="D174" s="41">
        <v>57.868550000000006</v>
      </c>
      <c r="E174" s="21">
        <v>0</v>
      </c>
      <c r="F174" s="21">
        <f t="shared" si="3"/>
        <v>57.868550000000006</v>
      </c>
      <c r="G174" s="22"/>
    </row>
    <row r="175" spans="1:7" ht="15" x14ac:dyDescent="0.25">
      <c r="A175" s="28"/>
      <c r="B175" s="29" t="s">
        <v>20</v>
      </c>
      <c r="C175" s="30"/>
      <c r="D175" s="25">
        <v>56.039268829880001</v>
      </c>
      <c r="E175" s="35">
        <v>0</v>
      </c>
      <c r="F175" s="35">
        <f t="shared" si="3"/>
        <v>56.039268829880001</v>
      </c>
      <c r="G175" s="36"/>
    </row>
    <row r="176" spans="1:7" ht="15" x14ac:dyDescent="0.25">
      <c r="A176" s="17"/>
      <c r="B176" s="18"/>
      <c r="C176" s="19" t="s">
        <v>12</v>
      </c>
      <c r="D176" s="41">
        <v>-4.5850000000000002E-2</v>
      </c>
      <c r="E176" s="21">
        <v>0</v>
      </c>
      <c r="F176" s="21">
        <f t="shared" si="3"/>
        <v>-4.5850000000000002E-2</v>
      </c>
      <c r="G176" s="22"/>
    </row>
    <row r="177" spans="1:7" ht="15" x14ac:dyDescent="0.25">
      <c r="A177" s="17"/>
      <c r="B177" s="18"/>
      <c r="C177" s="19" t="s">
        <v>13</v>
      </c>
      <c r="D177" s="41">
        <v>6.9673186428000058</v>
      </c>
      <c r="E177" s="21">
        <v>0</v>
      </c>
      <c r="F177" s="21">
        <f t="shared" si="3"/>
        <v>6.9673186428000058</v>
      </c>
      <c r="G177" s="22"/>
    </row>
    <row r="178" spans="1:7" ht="15" x14ac:dyDescent="0.25">
      <c r="A178" s="17"/>
      <c r="B178" s="18"/>
      <c r="C178" s="19" t="s">
        <v>58</v>
      </c>
      <c r="D178" s="41">
        <v>5.961007187999999E-2</v>
      </c>
      <c r="E178" s="21">
        <v>0</v>
      </c>
      <c r="F178" s="21">
        <f t="shared" si="3"/>
        <v>5.961007187999999E-2</v>
      </c>
      <c r="G178" s="22"/>
    </row>
    <row r="179" spans="1:7" ht="15" x14ac:dyDescent="0.25">
      <c r="A179" s="17"/>
      <c r="B179" s="18"/>
      <c r="C179" s="19" t="s">
        <v>59</v>
      </c>
      <c r="D179" s="41">
        <v>1.0200000000000001E-3</v>
      </c>
      <c r="E179" s="21">
        <v>0</v>
      </c>
      <c r="F179" s="21">
        <f t="shared" si="3"/>
        <v>1.0200000000000001E-3</v>
      </c>
      <c r="G179" s="22"/>
    </row>
    <row r="180" spans="1:7" ht="15" x14ac:dyDescent="0.25">
      <c r="A180" s="17"/>
      <c r="B180" s="18"/>
      <c r="C180" s="19" t="s">
        <v>14</v>
      </c>
      <c r="D180" s="41">
        <v>14.775570000000002</v>
      </c>
      <c r="E180" s="21">
        <v>0</v>
      </c>
      <c r="F180" s="21">
        <f t="shared" si="3"/>
        <v>14.775570000000002</v>
      </c>
      <c r="G180" s="22"/>
    </row>
    <row r="181" spans="1:7" ht="15" x14ac:dyDescent="0.25">
      <c r="A181" s="17"/>
      <c r="B181" s="18"/>
      <c r="C181" s="19" t="s">
        <v>15</v>
      </c>
      <c r="D181" s="41">
        <v>12.058480115200004</v>
      </c>
      <c r="E181" s="21">
        <v>0</v>
      </c>
      <c r="F181" s="21">
        <f t="shared" si="3"/>
        <v>12.058480115200004</v>
      </c>
      <c r="G181" s="22"/>
    </row>
    <row r="182" spans="1:7" ht="15" x14ac:dyDescent="0.25">
      <c r="A182" s="17"/>
      <c r="B182" s="18"/>
      <c r="C182" s="19" t="s">
        <v>9</v>
      </c>
      <c r="D182" s="41">
        <v>22.223120000000002</v>
      </c>
      <c r="E182" s="21">
        <v>0</v>
      </c>
      <c r="F182" s="21">
        <f t="shared" si="3"/>
        <v>22.223120000000002</v>
      </c>
      <c r="G182" s="22"/>
    </row>
    <row r="183" spans="1:7" ht="15" x14ac:dyDescent="0.25">
      <c r="A183" s="28"/>
      <c r="B183" s="29" t="s">
        <v>47</v>
      </c>
      <c r="C183" s="30"/>
      <c r="D183" s="25">
        <v>51.824110000000069</v>
      </c>
      <c r="E183" s="35">
        <v>0</v>
      </c>
      <c r="F183" s="35">
        <f t="shared" si="3"/>
        <v>51.824110000000069</v>
      </c>
      <c r="G183" s="36"/>
    </row>
    <row r="184" spans="1:7" ht="15" x14ac:dyDescent="0.25">
      <c r="A184" s="17"/>
      <c r="B184" s="18"/>
      <c r="C184" s="19" t="s">
        <v>13</v>
      </c>
      <c r="D184" s="41">
        <v>1.3658299999999992</v>
      </c>
      <c r="E184" s="21">
        <v>0</v>
      </c>
      <c r="F184" s="21">
        <f t="shared" si="3"/>
        <v>1.3658299999999992</v>
      </c>
      <c r="G184" s="22"/>
    </row>
    <row r="185" spans="1:7" ht="15" x14ac:dyDescent="0.25">
      <c r="A185" s="17"/>
      <c r="B185" s="18"/>
      <c r="C185" s="19" t="s">
        <v>58</v>
      </c>
      <c r="D185" s="41">
        <v>1.071089999999999</v>
      </c>
      <c r="E185" s="21">
        <v>0</v>
      </c>
      <c r="F185" s="21">
        <f t="shared" si="3"/>
        <v>1.071089999999999</v>
      </c>
      <c r="G185" s="22"/>
    </row>
    <row r="186" spans="1:7" ht="15" x14ac:dyDescent="0.25">
      <c r="A186" s="17"/>
      <c r="B186" s="18"/>
      <c r="C186" s="19" t="s">
        <v>15</v>
      </c>
      <c r="D186" s="41">
        <v>48.752610000000068</v>
      </c>
      <c r="E186" s="21">
        <v>0</v>
      </c>
      <c r="F186" s="21">
        <f t="shared" si="3"/>
        <v>48.752610000000068</v>
      </c>
      <c r="G186" s="22"/>
    </row>
    <row r="187" spans="1:7" ht="15" x14ac:dyDescent="0.25">
      <c r="A187" s="17"/>
      <c r="B187" s="18"/>
      <c r="C187" s="19" t="s">
        <v>16</v>
      </c>
      <c r="D187" s="41">
        <v>0.63457999999999981</v>
      </c>
      <c r="E187" s="21">
        <v>0</v>
      </c>
      <c r="F187" s="21">
        <f t="shared" si="3"/>
        <v>0.63457999999999981</v>
      </c>
      <c r="G187" s="22"/>
    </row>
    <row r="188" spans="1:7" ht="15" x14ac:dyDescent="0.25">
      <c r="A188" s="28"/>
      <c r="B188" s="29" t="s">
        <v>24</v>
      </c>
      <c r="C188" s="30"/>
      <c r="D188" s="25">
        <v>40.909069999999993</v>
      </c>
      <c r="E188" s="35">
        <v>0</v>
      </c>
      <c r="F188" s="35">
        <f t="shared" si="3"/>
        <v>40.909069999999993</v>
      </c>
      <c r="G188" s="36"/>
    </row>
    <row r="189" spans="1:7" ht="15" x14ac:dyDescent="0.25">
      <c r="A189" s="17"/>
      <c r="B189" s="18"/>
      <c r="C189" s="19" t="s">
        <v>8</v>
      </c>
      <c r="D189" s="41">
        <v>22.397579999999998</v>
      </c>
      <c r="E189" s="21">
        <v>0</v>
      </c>
      <c r="F189" s="21">
        <f t="shared" si="3"/>
        <v>22.397579999999998</v>
      </c>
      <c r="G189" s="22"/>
    </row>
    <row r="190" spans="1:7" ht="15" x14ac:dyDescent="0.25">
      <c r="A190" s="17"/>
      <c r="B190" s="18"/>
      <c r="C190" s="19" t="s">
        <v>13</v>
      </c>
      <c r="D190" s="41">
        <v>-2.2999999999999998E-4</v>
      </c>
      <c r="E190" s="21">
        <v>0</v>
      </c>
      <c r="F190" s="21">
        <f t="shared" si="3"/>
        <v>-2.2999999999999998E-4</v>
      </c>
      <c r="G190" s="22"/>
    </row>
    <row r="191" spans="1:7" ht="15" x14ac:dyDescent="0.25">
      <c r="A191" s="17"/>
      <c r="B191" s="18"/>
      <c r="C191" s="19" t="s">
        <v>58</v>
      </c>
      <c r="D191" s="41">
        <v>-1.3000000000000004E-4</v>
      </c>
      <c r="E191" s="21">
        <v>0</v>
      </c>
      <c r="F191" s="21">
        <f t="shared" si="3"/>
        <v>-1.3000000000000004E-4</v>
      </c>
      <c r="G191" s="22"/>
    </row>
    <row r="192" spans="1:7" ht="15" x14ac:dyDescent="0.25">
      <c r="A192" s="17"/>
      <c r="B192" s="18"/>
      <c r="C192" s="19" t="s">
        <v>14</v>
      </c>
      <c r="D192" s="41">
        <v>7.1999999999999994E-4</v>
      </c>
      <c r="E192" s="21">
        <v>0</v>
      </c>
      <c r="F192" s="21">
        <f t="shared" si="3"/>
        <v>7.1999999999999994E-4</v>
      </c>
      <c r="G192" s="22"/>
    </row>
    <row r="193" spans="1:7" ht="15" x14ac:dyDescent="0.25">
      <c r="A193" s="17"/>
      <c r="B193" s="18"/>
      <c r="C193" s="19" t="s">
        <v>15</v>
      </c>
      <c r="D193" s="41">
        <v>2.3000000000000001E-4</v>
      </c>
      <c r="E193" s="21">
        <v>0</v>
      </c>
      <c r="F193" s="21">
        <f t="shared" si="3"/>
        <v>2.3000000000000001E-4</v>
      </c>
      <c r="G193" s="22"/>
    </row>
    <row r="194" spans="1:7" ht="15" x14ac:dyDescent="0.25">
      <c r="A194" s="17"/>
      <c r="B194" s="18"/>
      <c r="C194" s="19" t="s">
        <v>9</v>
      </c>
      <c r="D194" s="41">
        <v>18.510900000000003</v>
      </c>
      <c r="E194" s="21">
        <v>0</v>
      </c>
      <c r="F194" s="21">
        <f t="shared" si="3"/>
        <v>18.510900000000003</v>
      </c>
      <c r="G194" s="22"/>
    </row>
    <row r="195" spans="1:7" ht="15" x14ac:dyDescent="0.25">
      <c r="A195" s="28"/>
      <c r="B195" s="29" t="s">
        <v>38</v>
      </c>
      <c r="C195" s="30"/>
      <c r="D195" s="25">
        <v>39.577239565680003</v>
      </c>
      <c r="E195" s="35">
        <v>0</v>
      </c>
      <c r="F195" s="35">
        <f t="shared" si="3"/>
        <v>39.577239565680003</v>
      </c>
      <c r="G195" s="36"/>
    </row>
    <row r="196" spans="1:7" ht="15" x14ac:dyDescent="0.25">
      <c r="A196" s="17"/>
      <c r="B196" s="18"/>
      <c r="C196" s="19" t="s">
        <v>13</v>
      </c>
      <c r="D196" s="41">
        <v>1.6708499999999999</v>
      </c>
      <c r="E196" s="21">
        <v>0</v>
      </c>
      <c r="F196" s="21">
        <f t="shared" si="3"/>
        <v>1.6708499999999999</v>
      </c>
      <c r="G196" s="22"/>
    </row>
    <row r="197" spans="1:7" ht="15" x14ac:dyDescent="0.25">
      <c r="A197" s="17"/>
      <c r="B197" s="18"/>
      <c r="C197" s="19" t="s">
        <v>58</v>
      </c>
      <c r="D197" s="41">
        <v>0.13374228903999999</v>
      </c>
      <c r="E197" s="21">
        <v>0</v>
      </c>
      <c r="F197" s="21">
        <f t="shared" si="3"/>
        <v>0.13374228903999999</v>
      </c>
      <c r="G197" s="22"/>
    </row>
    <row r="198" spans="1:7" ht="15" x14ac:dyDescent="0.25">
      <c r="A198" s="17"/>
      <c r="B198" s="18"/>
      <c r="C198" s="19" t="s">
        <v>59</v>
      </c>
      <c r="D198" s="41">
        <v>0.15106</v>
      </c>
      <c r="E198" s="21">
        <v>0</v>
      </c>
      <c r="F198" s="21">
        <f t="shared" si="3"/>
        <v>0.15106</v>
      </c>
      <c r="G198" s="22"/>
    </row>
    <row r="199" spans="1:7" ht="15" x14ac:dyDescent="0.25">
      <c r="A199" s="17"/>
      <c r="B199" s="18"/>
      <c r="C199" s="19" t="s">
        <v>15</v>
      </c>
      <c r="D199" s="41">
        <v>4.0100472766399999</v>
      </c>
      <c r="E199" s="21">
        <v>0</v>
      </c>
      <c r="F199" s="21">
        <f t="shared" si="3"/>
        <v>4.0100472766399999</v>
      </c>
      <c r="G199" s="22"/>
    </row>
    <row r="200" spans="1:7" ht="15" x14ac:dyDescent="0.25">
      <c r="A200" s="17"/>
      <c r="B200" s="18"/>
      <c r="C200" s="19" t="s">
        <v>16</v>
      </c>
      <c r="D200" s="41">
        <v>29.423129999999997</v>
      </c>
      <c r="E200" s="21">
        <v>0</v>
      </c>
      <c r="F200" s="21">
        <f t="shared" si="3"/>
        <v>29.423129999999997</v>
      </c>
      <c r="G200" s="22"/>
    </row>
    <row r="201" spans="1:7" ht="15" x14ac:dyDescent="0.25">
      <c r="A201" s="17"/>
      <c r="B201" s="18"/>
      <c r="C201" s="19" t="s">
        <v>9</v>
      </c>
      <c r="D201" s="41">
        <v>4.1884100000000002</v>
      </c>
      <c r="E201" s="21">
        <v>0</v>
      </c>
      <c r="F201" s="21">
        <f t="shared" si="3"/>
        <v>4.1884100000000002</v>
      </c>
      <c r="G201" s="22"/>
    </row>
    <row r="202" spans="1:7" ht="15" x14ac:dyDescent="0.25">
      <c r="A202" s="28"/>
      <c r="B202" s="29" t="s">
        <v>34</v>
      </c>
      <c r="C202" s="30"/>
      <c r="D202" s="25">
        <v>30.915417395640006</v>
      </c>
      <c r="E202" s="35">
        <v>0</v>
      </c>
      <c r="F202" s="35">
        <f t="shared" si="3"/>
        <v>30.915417395640006</v>
      </c>
      <c r="G202" s="36"/>
    </row>
    <row r="203" spans="1:7" ht="15" x14ac:dyDescent="0.25">
      <c r="A203" s="17"/>
      <c r="B203" s="18"/>
      <c r="C203" s="19" t="s">
        <v>13</v>
      </c>
      <c r="D203" s="41">
        <v>2.1042275208000003</v>
      </c>
      <c r="E203" s="21">
        <v>0</v>
      </c>
      <c r="F203" s="21">
        <f t="shared" si="3"/>
        <v>2.1042275208000003</v>
      </c>
      <c r="G203" s="22"/>
    </row>
    <row r="204" spans="1:7" ht="15" x14ac:dyDescent="0.25">
      <c r="A204" s="17"/>
      <c r="B204" s="18"/>
      <c r="C204" s="19" t="s">
        <v>58</v>
      </c>
      <c r="D204" s="41">
        <v>0.13061098240000002</v>
      </c>
      <c r="E204" s="21">
        <v>0</v>
      </c>
      <c r="F204" s="21">
        <f t="shared" si="3"/>
        <v>0.13061098240000002</v>
      </c>
      <c r="G204" s="22"/>
    </row>
    <row r="205" spans="1:7" ht="15" x14ac:dyDescent="0.25">
      <c r="A205" s="17"/>
      <c r="B205" s="18"/>
      <c r="C205" s="19" t="s">
        <v>14</v>
      </c>
      <c r="D205" s="41">
        <v>7.6636799999999976</v>
      </c>
      <c r="E205" s="21">
        <v>0</v>
      </c>
      <c r="F205" s="21">
        <f t="shared" si="3"/>
        <v>7.6636799999999976</v>
      </c>
      <c r="G205" s="22"/>
    </row>
    <row r="206" spans="1:7" ht="15" x14ac:dyDescent="0.25">
      <c r="A206" s="17"/>
      <c r="B206" s="18"/>
      <c r="C206" s="19" t="s">
        <v>15</v>
      </c>
      <c r="D206" s="41">
        <v>3.2456488924400002</v>
      </c>
      <c r="E206" s="21">
        <v>0</v>
      </c>
      <c r="F206" s="21">
        <f t="shared" si="3"/>
        <v>3.2456488924400002</v>
      </c>
      <c r="G206" s="22"/>
    </row>
    <row r="207" spans="1:7" ht="15" x14ac:dyDescent="0.25">
      <c r="A207" s="17"/>
      <c r="B207" s="18"/>
      <c r="C207" s="19" t="s">
        <v>9</v>
      </c>
      <c r="D207" s="41">
        <v>17.771249999999998</v>
      </c>
      <c r="E207" s="21">
        <v>0</v>
      </c>
      <c r="F207" s="21">
        <f t="shared" si="3"/>
        <v>17.771249999999998</v>
      </c>
      <c r="G207" s="22"/>
    </row>
    <row r="208" spans="1:7" ht="15" x14ac:dyDescent="0.25">
      <c r="A208" s="28"/>
      <c r="B208" s="29" t="s">
        <v>44</v>
      </c>
      <c r="C208" s="30"/>
      <c r="D208" s="25">
        <v>30.005319999999998</v>
      </c>
      <c r="E208" s="35">
        <v>0</v>
      </c>
      <c r="F208" s="35">
        <f t="shared" si="3"/>
        <v>30.005319999999998</v>
      </c>
      <c r="G208" s="36"/>
    </row>
    <row r="209" spans="1:7" ht="15" x14ac:dyDescent="0.25">
      <c r="A209" s="17"/>
      <c r="B209" s="18"/>
      <c r="C209" s="19" t="s">
        <v>14</v>
      </c>
      <c r="D209" s="41">
        <v>30.005319999999998</v>
      </c>
      <c r="E209" s="21">
        <v>0</v>
      </c>
      <c r="F209" s="21">
        <f t="shared" si="3"/>
        <v>30.005319999999998</v>
      </c>
      <c r="G209" s="22"/>
    </row>
    <row r="210" spans="1:7" ht="15" x14ac:dyDescent="0.25">
      <c r="A210" s="28"/>
      <c r="B210" s="29" t="s">
        <v>31</v>
      </c>
      <c r="C210" s="30"/>
      <c r="D210" s="25">
        <v>29.84303679756</v>
      </c>
      <c r="E210" s="35">
        <v>0</v>
      </c>
      <c r="F210" s="35">
        <f t="shared" si="3"/>
        <v>29.84303679756</v>
      </c>
      <c r="G210" s="36"/>
    </row>
    <row r="211" spans="1:7" ht="15" x14ac:dyDescent="0.25">
      <c r="A211" s="17"/>
      <c r="B211" s="18"/>
      <c r="C211" s="19" t="s">
        <v>13</v>
      </c>
      <c r="D211" s="41">
        <v>0.39204621855999966</v>
      </c>
      <c r="E211" s="21">
        <v>0</v>
      </c>
      <c r="F211" s="21">
        <f t="shared" si="3"/>
        <v>0.39204621855999966</v>
      </c>
      <c r="G211" s="22"/>
    </row>
    <row r="212" spans="1:7" ht="15" x14ac:dyDescent="0.25">
      <c r="A212" s="17"/>
      <c r="B212" s="18"/>
      <c r="C212" s="19" t="s">
        <v>58</v>
      </c>
      <c r="D212" s="41">
        <v>2.9999999999999997E-5</v>
      </c>
      <c r="E212" s="21">
        <v>0</v>
      </c>
      <c r="F212" s="21">
        <f t="shared" si="3"/>
        <v>2.9999999999999997E-5</v>
      </c>
      <c r="G212" s="22"/>
    </row>
    <row r="213" spans="1:7" ht="15" x14ac:dyDescent="0.25">
      <c r="A213" s="17"/>
      <c r="B213" s="18"/>
      <c r="C213" s="19" t="s">
        <v>14</v>
      </c>
      <c r="D213" s="41">
        <v>1.6669300000000002</v>
      </c>
      <c r="E213" s="21">
        <v>0</v>
      </c>
      <c r="F213" s="21">
        <f t="shared" si="3"/>
        <v>1.6669300000000002</v>
      </c>
      <c r="G213" s="22"/>
    </row>
    <row r="214" spans="1:7" ht="15" x14ac:dyDescent="0.25">
      <c r="A214" s="17"/>
      <c r="B214" s="18"/>
      <c r="C214" s="19" t="s">
        <v>15</v>
      </c>
      <c r="D214" s="41">
        <v>0.7540405790000001</v>
      </c>
      <c r="E214" s="21">
        <v>0</v>
      </c>
      <c r="F214" s="21">
        <f t="shared" si="3"/>
        <v>0.7540405790000001</v>
      </c>
      <c r="G214" s="22"/>
    </row>
    <row r="215" spans="1:7" ht="15" x14ac:dyDescent="0.25">
      <c r="A215" s="17"/>
      <c r="B215" s="18"/>
      <c r="C215" s="19" t="s">
        <v>16</v>
      </c>
      <c r="D215" s="41">
        <v>1.8380000000000001E-2</v>
      </c>
      <c r="E215" s="21">
        <v>0</v>
      </c>
      <c r="F215" s="21">
        <f t="shared" si="3"/>
        <v>1.8380000000000001E-2</v>
      </c>
      <c r="G215" s="22"/>
    </row>
    <row r="216" spans="1:7" ht="15" x14ac:dyDescent="0.25">
      <c r="A216" s="17"/>
      <c r="B216" s="18"/>
      <c r="C216" s="19" t="s">
        <v>9</v>
      </c>
      <c r="D216" s="41">
        <v>27.011610000000005</v>
      </c>
      <c r="E216" s="21">
        <v>0</v>
      </c>
      <c r="F216" s="21">
        <f t="shared" si="3"/>
        <v>27.011610000000005</v>
      </c>
      <c r="G216" s="22"/>
    </row>
    <row r="217" spans="1:7" ht="15" x14ac:dyDescent="0.25">
      <c r="A217" s="28"/>
      <c r="B217" s="29" t="s">
        <v>40</v>
      </c>
      <c r="C217" s="30"/>
      <c r="D217" s="25">
        <v>18.199324446840002</v>
      </c>
      <c r="E217" s="35">
        <v>0</v>
      </c>
      <c r="F217" s="35">
        <f t="shared" ref="F217:F280" si="4">D217</f>
        <v>18.199324446840002</v>
      </c>
      <c r="G217" s="36"/>
    </row>
    <row r="218" spans="1:7" ht="15" x14ac:dyDescent="0.25">
      <c r="A218" s="17"/>
      <c r="B218" s="18"/>
      <c r="C218" s="19" t="s">
        <v>13</v>
      </c>
      <c r="D218" s="41">
        <v>-8.2381967999999983E-4</v>
      </c>
      <c r="E218" s="21">
        <v>0</v>
      </c>
      <c r="F218" s="21">
        <f t="shared" si="4"/>
        <v>-8.2381967999999983E-4</v>
      </c>
      <c r="G218" s="22"/>
    </row>
    <row r="219" spans="1:7" ht="15" x14ac:dyDescent="0.25">
      <c r="A219" s="17"/>
      <c r="B219" s="18"/>
      <c r="C219" s="19" t="s">
        <v>58</v>
      </c>
      <c r="D219" s="41">
        <v>1.6935192800000001E-3</v>
      </c>
      <c r="E219" s="21">
        <v>0</v>
      </c>
      <c r="F219" s="21">
        <f t="shared" si="4"/>
        <v>1.6935192800000001E-3</v>
      </c>
      <c r="G219" s="22"/>
    </row>
    <row r="220" spans="1:7" ht="15" x14ac:dyDescent="0.25">
      <c r="A220" s="17"/>
      <c r="B220" s="18"/>
      <c r="C220" s="19" t="s">
        <v>14</v>
      </c>
      <c r="D220" s="41">
        <v>2.9000000000000027E-4</v>
      </c>
      <c r="E220" s="21">
        <v>0</v>
      </c>
      <c r="F220" s="21">
        <f t="shared" si="4"/>
        <v>2.9000000000000027E-4</v>
      </c>
      <c r="G220" s="22"/>
    </row>
    <row r="221" spans="1:7" ht="15" x14ac:dyDescent="0.25">
      <c r="A221" s="17"/>
      <c r="B221" s="18"/>
      <c r="C221" s="19" t="s">
        <v>15</v>
      </c>
      <c r="D221" s="41">
        <v>1.3404747239999997E-2</v>
      </c>
      <c r="E221" s="21">
        <v>0</v>
      </c>
      <c r="F221" s="21">
        <f t="shared" si="4"/>
        <v>1.3404747239999997E-2</v>
      </c>
      <c r="G221" s="22"/>
    </row>
    <row r="222" spans="1:7" ht="15" x14ac:dyDescent="0.25">
      <c r="A222" s="17"/>
      <c r="B222" s="18"/>
      <c r="C222" s="19" t="s">
        <v>16</v>
      </c>
      <c r="D222" s="41">
        <v>1.56E-3</v>
      </c>
      <c r="E222" s="21">
        <v>0</v>
      </c>
      <c r="F222" s="21">
        <f t="shared" si="4"/>
        <v>1.56E-3</v>
      </c>
      <c r="G222" s="22"/>
    </row>
    <row r="223" spans="1:7" ht="15" x14ac:dyDescent="0.25">
      <c r="A223" s="17"/>
      <c r="B223" s="18"/>
      <c r="C223" s="19" t="s">
        <v>9</v>
      </c>
      <c r="D223" s="41">
        <v>18.183199999999999</v>
      </c>
      <c r="E223" s="21">
        <v>0</v>
      </c>
      <c r="F223" s="21">
        <f t="shared" si="4"/>
        <v>18.183199999999999</v>
      </c>
      <c r="G223" s="22"/>
    </row>
    <row r="224" spans="1:7" ht="15" x14ac:dyDescent="0.25">
      <c r="A224" s="28"/>
      <c r="B224" s="29" t="s">
        <v>32</v>
      </c>
      <c r="C224" s="30"/>
      <c r="D224" s="25">
        <v>17.215340403680006</v>
      </c>
      <c r="E224" s="35">
        <v>0</v>
      </c>
      <c r="F224" s="35">
        <f t="shared" si="4"/>
        <v>17.215340403680006</v>
      </c>
      <c r="G224" s="36"/>
    </row>
    <row r="225" spans="1:7" ht="15" x14ac:dyDescent="0.25">
      <c r="A225" s="17"/>
      <c r="B225" s="18"/>
      <c r="C225" s="19" t="s">
        <v>13</v>
      </c>
      <c r="D225" s="41">
        <v>1.7992114829599999</v>
      </c>
      <c r="E225" s="21">
        <v>0</v>
      </c>
      <c r="F225" s="21">
        <f t="shared" si="4"/>
        <v>1.7992114829599999</v>
      </c>
      <c r="G225" s="22"/>
    </row>
    <row r="226" spans="1:7" ht="15" x14ac:dyDescent="0.25">
      <c r="A226" s="17"/>
      <c r="B226" s="18"/>
      <c r="C226" s="19" t="s">
        <v>58</v>
      </c>
      <c r="D226" s="41">
        <v>7.1209621399999978E-2</v>
      </c>
      <c r="E226" s="21">
        <v>0</v>
      </c>
      <c r="F226" s="21">
        <f t="shared" si="4"/>
        <v>7.1209621399999978E-2</v>
      </c>
      <c r="G226" s="22"/>
    </row>
    <row r="227" spans="1:7" ht="15" x14ac:dyDescent="0.25">
      <c r="A227" s="17"/>
      <c r="B227" s="18"/>
      <c r="C227" s="19" t="s">
        <v>59</v>
      </c>
      <c r="D227" s="41">
        <v>4.9529999999999991E-2</v>
      </c>
      <c r="E227" s="21">
        <v>0</v>
      </c>
      <c r="F227" s="21">
        <f t="shared" si="4"/>
        <v>4.9529999999999991E-2</v>
      </c>
      <c r="G227" s="22"/>
    </row>
    <row r="228" spans="1:7" ht="15" x14ac:dyDescent="0.25">
      <c r="A228" s="17"/>
      <c r="B228" s="18"/>
      <c r="C228" s="19" t="s">
        <v>14</v>
      </c>
      <c r="D228" s="41">
        <v>1.1112500000000003</v>
      </c>
      <c r="E228" s="21">
        <v>0</v>
      </c>
      <c r="F228" s="21">
        <f t="shared" si="4"/>
        <v>1.1112500000000003</v>
      </c>
      <c r="G228" s="22"/>
    </row>
    <row r="229" spans="1:7" ht="15" x14ac:dyDescent="0.25">
      <c r="A229" s="17"/>
      <c r="B229" s="18"/>
      <c r="C229" s="19" t="s">
        <v>15</v>
      </c>
      <c r="D229" s="41">
        <v>0.52893892487999994</v>
      </c>
      <c r="E229" s="21">
        <v>0</v>
      </c>
      <c r="F229" s="21">
        <f t="shared" si="4"/>
        <v>0.52893892487999994</v>
      </c>
      <c r="G229" s="22"/>
    </row>
    <row r="230" spans="1:7" ht="15" x14ac:dyDescent="0.25">
      <c r="A230" s="17"/>
      <c r="B230" s="18"/>
      <c r="C230" s="19" t="s">
        <v>16</v>
      </c>
      <c r="D230" s="41">
        <v>1.8120374440000003E-2</v>
      </c>
      <c r="E230" s="21">
        <v>0</v>
      </c>
      <c r="F230" s="21">
        <f t="shared" si="4"/>
        <v>1.8120374440000003E-2</v>
      </c>
      <c r="G230" s="22"/>
    </row>
    <row r="231" spans="1:7" ht="15" x14ac:dyDescent="0.25">
      <c r="A231" s="17"/>
      <c r="B231" s="18"/>
      <c r="C231" s="19" t="s">
        <v>9</v>
      </c>
      <c r="D231" s="41">
        <v>13.637080000000001</v>
      </c>
      <c r="E231" s="21">
        <v>0</v>
      </c>
      <c r="F231" s="21">
        <f t="shared" si="4"/>
        <v>13.637080000000001</v>
      </c>
      <c r="G231" s="22"/>
    </row>
    <row r="232" spans="1:7" ht="15" x14ac:dyDescent="0.25">
      <c r="A232" s="28"/>
      <c r="B232" s="29" t="s">
        <v>37</v>
      </c>
      <c r="C232" s="30"/>
      <c r="D232" s="25">
        <v>12.51588469</v>
      </c>
      <c r="E232" s="35">
        <v>0</v>
      </c>
      <c r="F232" s="35">
        <f t="shared" si="4"/>
        <v>12.51588469</v>
      </c>
      <c r="G232" s="36"/>
    </row>
    <row r="233" spans="1:7" ht="15" x14ac:dyDescent="0.25">
      <c r="A233" s="17"/>
      <c r="B233" s="18"/>
      <c r="C233" s="19" t="s">
        <v>13</v>
      </c>
      <c r="D233" s="41">
        <v>-1.6463459999999962E-3</v>
      </c>
      <c r="E233" s="21">
        <v>0</v>
      </c>
      <c r="F233" s="21">
        <f t="shared" si="4"/>
        <v>-1.6463459999999962E-3</v>
      </c>
      <c r="G233" s="22"/>
    </row>
    <row r="234" spans="1:7" ht="15" x14ac:dyDescent="0.25">
      <c r="A234" s="17"/>
      <c r="B234" s="18"/>
      <c r="C234" s="19" t="s">
        <v>58</v>
      </c>
      <c r="D234" s="41">
        <v>-1.1E-4</v>
      </c>
      <c r="E234" s="21">
        <v>0</v>
      </c>
      <c r="F234" s="21">
        <f t="shared" si="4"/>
        <v>-1.1E-4</v>
      </c>
      <c r="G234" s="22"/>
    </row>
    <row r="235" spans="1:7" ht="15" x14ac:dyDescent="0.25">
      <c r="A235" s="17"/>
      <c r="B235" s="18"/>
      <c r="C235" s="19" t="s">
        <v>14</v>
      </c>
      <c r="D235" s="41">
        <v>8.8000000000000005E-3</v>
      </c>
      <c r="E235" s="21">
        <v>0</v>
      </c>
      <c r="F235" s="21">
        <f t="shared" si="4"/>
        <v>8.8000000000000005E-3</v>
      </c>
      <c r="G235" s="22"/>
    </row>
    <row r="236" spans="1:7" ht="15" x14ac:dyDescent="0.25">
      <c r="A236" s="17"/>
      <c r="B236" s="18"/>
      <c r="C236" s="19" t="s">
        <v>15</v>
      </c>
      <c r="D236" s="41">
        <v>8.5810359999999967E-3</v>
      </c>
      <c r="E236" s="21">
        <v>0</v>
      </c>
      <c r="F236" s="21">
        <f t="shared" si="4"/>
        <v>8.5810359999999967E-3</v>
      </c>
      <c r="G236" s="22"/>
    </row>
    <row r="237" spans="1:7" ht="15" x14ac:dyDescent="0.25">
      <c r="A237" s="17"/>
      <c r="B237" s="18"/>
      <c r="C237" s="19" t="s">
        <v>9</v>
      </c>
      <c r="D237" s="41">
        <v>12.500260000000001</v>
      </c>
      <c r="E237" s="21">
        <v>0</v>
      </c>
      <c r="F237" s="21">
        <f t="shared" si="4"/>
        <v>12.500260000000001</v>
      </c>
      <c r="G237" s="22"/>
    </row>
    <row r="238" spans="1:7" ht="15" x14ac:dyDescent="0.25">
      <c r="A238" s="28"/>
      <c r="B238" s="29" t="s">
        <v>64</v>
      </c>
      <c r="C238" s="30"/>
      <c r="D238" s="25">
        <v>12.504059999999999</v>
      </c>
      <c r="E238" s="35">
        <v>0</v>
      </c>
      <c r="F238" s="35">
        <f t="shared" si="4"/>
        <v>12.504059999999999</v>
      </c>
      <c r="G238" s="36"/>
    </row>
    <row r="239" spans="1:7" ht="15" x14ac:dyDescent="0.25">
      <c r="A239" s="17"/>
      <c r="B239" s="18"/>
      <c r="C239" s="19" t="s">
        <v>9</v>
      </c>
      <c r="D239" s="41">
        <v>12.504059999999999</v>
      </c>
      <c r="E239" s="21">
        <v>0</v>
      </c>
      <c r="F239" s="21">
        <f t="shared" si="4"/>
        <v>12.504059999999999</v>
      </c>
      <c r="G239" s="22"/>
    </row>
    <row r="240" spans="1:7" ht="15" x14ac:dyDescent="0.25">
      <c r="A240" s="28"/>
      <c r="B240" s="29" t="s">
        <v>65</v>
      </c>
      <c r="C240" s="30"/>
      <c r="D240" s="25">
        <v>11.335330000000001</v>
      </c>
      <c r="E240" s="35">
        <v>0</v>
      </c>
      <c r="F240" s="35">
        <f t="shared" si="4"/>
        <v>11.335330000000001</v>
      </c>
      <c r="G240" s="36"/>
    </row>
    <row r="241" spans="1:7" ht="15" x14ac:dyDescent="0.25">
      <c r="A241" s="17"/>
      <c r="B241" s="18"/>
      <c r="C241" s="19" t="s">
        <v>9</v>
      </c>
      <c r="D241" s="41">
        <v>11.335330000000001</v>
      </c>
      <c r="E241" s="21">
        <v>0</v>
      </c>
      <c r="F241" s="21">
        <f t="shared" si="4"/>
        <v>11.335330000000001</v>
      </c>
      <c r="G241" s="22"/>
    </row>
    <row r="242" spans="1:7" ht="15" x14ac:dyDescent="0.25">
      <c r="A242" s="28"/>
      <c r="B242" s="29" t="s">
        <v>41</v>
      </c>
      <c r="C242" s="30"/>
      <c r="D242" s="25">
        <v>9.3683099999999992</v>
      </c>
      <c r="E242" s="35">
        <v>0</v>
      </c>
      <c r="F242" s="35">
        <f t="shared" si="4"/>
        <v>9.3683099999999992</v>
      </c>
      <c r="G242" s="36"/>
    </row>
    <row r="243" spans="1:7" ht="15" x14ac:dyDescent="0.25">
      <c r="A243" s="17"/>
      <c r="B243" s="18"/>
      <c r="C243" s="19" t="s">
        <v>13</v>
      </c>
      <c r="D243" s="41">
        <v>-1.0999999999999999E-4</v>
      </c>
      <c r="E243" s="21">
        <v>0</v>
      </c>
      <c r="F243" s="21">
        <f t="shared" si="4"/>
        <v>-1.0999999999999999E-4</v>
      </c>
      <c r="G243" s="22"/>
    </row>
    <row r="244" spans="1:7" ht="15" x14ac:dyDescent="0.25">
      <c r="A244" s="17"/>
      <c r="B244" s="18"/>
      <c r="C244" s="19" t="s">
        <v>15</v>
      </c>
      <c r="D244" s="41">
        <v>-9.999999999999998E-4</v>
      </c>
      <c r="E244" s="21">
        <v>0</v>
      </c>
      <c r="F244" s="21">
        <f t="shared" si="4"/>
        <v>-9.999999999999998E-4</v>
      </c>
      <c r="G244" s="22"/>
    </row>
    <row r="245" spans="1:7" ht="15" x14ac:dyDescent="0.25">
      <c r="A245" s="17"/>
      <c r="B245" s="18"/>
      <c r="C245" s="19" t="s">
        <v>16</v>
      </c>
      <c r="D245" s="41">
        <v>-5.6000000000000006E-4</v>
      </c>
      <c r="E245" s="21">
        <v>0</v>
      </c>
      <c r="F245" s="21">
        <f t="shared" si="4"/>
        <v>-5.6000000000000006E-4</v>
      </c>
      <c r="G245" s="22"/>
    </row>
    <row r="246" spans="1:7" ht="15" x14ac:dyDescent="0.25">
      <c r="A246" s="17"/>
      <c r="B246" s="18"/>
      <c r="C246" s="19" t="s">
        <v>9</v>
      </c>
      <c r="D246" s="41">
        <v>9.36998</v>
      </c>
      <c r="E246" s="21">
        <v>0</v>
      </c>
      <c r="F246" s="21">
        <f t="shared" si="4"/>
        <v>9.36998</v>
      </c>
      <c r="G246" s="22"/>
    </row>
    <row r="247" spans="1:7" ht="15" x14ac:dyDescent="0.25">
      <c r="A247" s="28"/>
      <c r="B247" s="29" t="s">
        <v>66</v>
      </c>
      <c r="C247" s="30"/>
      <c r="D247" s="25">
        <v>6.5625080621199992</v>
      </c>
      <c r="E247" s="35">
        <v>0</v>
      </c>
      <c r="F247" s="35">
        <f t="shared" si="4"/>
        <v>6.5625080621199992</v>
      </c>
      <c r="G247" s="36"/>
    </row>
    <row r="248" spans="1:7" ht="15" x14ac:dyDescent="0.25">
      <c r="A248" s="17"/>
      <c r="B248" s="18"/>
      <c r="C248" s="19" t="s">
        <v>13</v>
      </c>
      <c r="D248" s="41">
        <v>1.0880621199999998E-3</v>
      </c>
      <c r="E248" s="21">
        <v>0</v>
      </c>
      <c r="F248" s="21">
        <f t="shared" si="4"/>
        <v>1.0880621199999998E-3</v>
      </c>
      <c r="G248" s="22"/>
    </row>
    <row r="249" spans="1:7" ht="15" x14ac:dyDescent="0.25">
      <c r="A249" s="17"/>
      <c r="B249" s="18"/>
      <c r="C249" s="19" t="s">
        <v>15</v>
      </c>
      <c r="D249" s="41">
        <v>2.4000000000000011E-4</v>
      </c>
      <c r="E249" s="21">
        <v>0</v>
      </c>
      <c r="F249" s="21">
        <f t="shared" si="4"/>
        <v>2.4000000000000011E-4</v>
      </c>
      <c r="G249" s="22"/>
    </row>
    <row r="250" spans="1:7" ht="15" x14ac:dyDescent="0.25">
      <c r="A250" s="17"/>
      <c r="B250" s="18"/>
      <c r="C250" s="19" t="s">
        <v>16</v>
      </c>
      <c r="D250" s="41">
        <v>2.1000000000000006E-4</v>
      </c>
      <c r="E250" s="21">
        <v>0</v>
      </c>
      <c r="F250" s="21">
        <f t="shared" si="4"/>
        <v>2.1000000000000006E-4</v>
      </c>
      <c r="G250" s="22"/>
    </row>
    <row r="251" spans="1:7" ht="15" x14ac:dyDescent="0.25">
      <c r="A251" s="17"/>
      <c r="B251" s="18"/>
      <c r="C251" s="19" t="s">
        <v>9</v>
      </c>
      <c r="D251" s="41">
        <v>6.5609699999999993</v>
      </c>
      <c r="E251" s="21">
        <v>0</v>
      </c>
      <c r="F251" s="21">
        <f t="shared" si="4"/>
        <v>6.5609699999999993</v>
      </c>
      <c r="G251" s="22"/>
    </row>
    <row r="252" spans="1:7" ht="15" x14ac:dyDescent="0.25">
      <c r="A252" s="28"/>
      <c r="B252" s="29" t="s">
        <v>67</v>
      </c>
      <c r="C252" s="30"/>
      <c r="D252" s="25">
        <v>5.2951600000000001</v>
      </c>
      <c r="E252" s="35">
        <v>0</v>
      </c>
      <c r="F252" s="35">
        <f t="shared" si="4"/>
        <v>5.2951600000000001</v>
      </c>
      <c r="G252" s="36"/>
    </row>
    <row r="253" spans="1:7" ht="15" x14ac:dyDescent="0.25">
      <c r="A253" s="17"/>
      <c r="B253" s="18"/>
      <c r="C253" s="19" t="s">
        <v>14</v>
      </c>
      <c r="D253" s="41">
        <v>5.3046799999999985</v>
      </c>
      <c r="E253" s="21">
        <v>0</v>
      </c>
      <c r="F253" s="21">
        <f t="shared" si="4"/>
        <v>5.3046799999999985</v>
      </c>
      <c r="G253" s="22"/>
    </row>
    <row r="254" spans="1:7" ht="15" x14ac:dyDescent="0.25">
      <c r="A254" s="17"/>
      <c r="B254" s="18"/>
      <c r="C254" s="19" t="s">
        <v>9</v>
      </c>
      <c r="D254" s="41">
        <v>-9.5199999999967984E-3</v>
      </c>
      <c r="E254" s="21">
        <v>0</v>
      </c>
      <c r="F254" s="21">
        <f t="shared" si="4"/>
        <v>-9.5199999999967984E-3</v>
      </c>
      <c r="G254" s="22"/>
    </row>
    <row r="255" spans="1:7" ht="15" x14ac:dyDescent="0.25">
      <c r="A255" s="28"/>
      <c r="B255" s="29" t="s">
        <v>42</v>
      </c>
      <c r="C255" s="30"/>
      <c r="D255" s="25">
        <v>3.65232</v>
      </c>
      <c r="E255" s="35">
        <v>0</v>
      </c>
      <c r="F255" s="35">
        <f t="shared" si="4"/>
        <v>3.65232</v>
      </c>
      <c r="G255" s="36"/>
    </row>
    <row r="256" spans="1:7" ht="15" x14ac:dyDescent="0.25">
      <c r="A256" s="17"/>
      <c r="B256" s="18"/>
      <c r="C256" s="19" t="s">
        <v>58</v>
      </c>
      <c r="D256" s="41">
        <v>0</v>
      </c>
      <c r="E256" s="21">
        <v>0</v>
      </c>
      <c r="F256" s="21">
        <f t="shared" si="4"/>
        <v>0</v>
      </c>
      <c r="G256" s="22"/>
    </row>
    <row r="257" spans="1:7" ht="15" x14ac:dyDescent="0.25">
      <c r="A257" s="17"/>
      <c r="B257" s="18"/>
      <c r="C257" s="19" t="s">
        <v>15</v>
      </c>
      <c r="D257" s="41">
        <v>-2.7755575615628914E-20</v>
      </c>
      <c r="E257" s="21">
        <v>0</v>
      </c>
      <c r="F257" s="21">
        <f t="shared" si="4"/>
        <v>-2.7755575615628914E-20</v>
      </c>
      <c r="G257" s="22"/>
    </row>
    <row r="258" spans="1:7" ht="15" x14ac:dyDescent="0.25">
      <c r="A258" s="17"/>
      <c r="B258" s="18"/>
      <c r="C258" s="19" t="s">
        <v>9</v>
      </c>
      <c r="D258" s="41">
        <v>3.65232</v>
      </c>
      <c r="E258" s="21">
        <v>0</v>
      </c>
      <c r="F258" s="21">
        <f t="shared" si="4"/>
        <v>3.65232</v>
      </c>
      <c r="G258" s="22"/>
    </row>
    <row r="259" spans="1:7" ht="15" x14ac:dyDescent="0.25">
      <c r="A259" s="28"/>
      <c r="B259" s="29" t="s">
        <v>23</v>
      </c>
      <c r="C259" s="30"/>
      <c r="D259" s="25">
        <v>3.1350952507600001</v>
      </c>
      <c r="E259" s="35">
        <v>0</v>
      </c>
      <c r="F259" s="35">
        <f t="shared" si="4"/>
        <v>3.1350952507600001</v>
      </c>
      <c r="G259" s="36"/>
    </row>
    <row r="260" spans="1:7" ht="15" x14ac:dyDescent="0.25">
      <c r="A260" s="17"/>
      <c r="B260" s="18"/>
      <c r="C260" s="19" t="s">
        <v>13</v>
      </c>
      <c r="D260" s="41">
        <v>1.5611889679999998E-2</v>
      </c>
      <c r="E260" s="21">
        <v>0</v>
      </c>
      <c r="F260" s="21">
        <f t="shared" si="4"/>
        <v>1.5611889679999998E-2</v>
      </c>
      <c r="G260" s="22"/>
    </row>
    <row r="261" spans="1:7" ht="15" x14ac:dyDescent="0.25">
      <c r="A261" s="17"/>
      <c r="B261" s="18"/>
      <c r="C261" s="19" t="s">
        <v>58</v>
      </c>
      <c r="D261" s="41">
        <v>7.4225064000000022E-4</v>
      </c>
      <c r="E261" s="21">
        <v>0</v>
      </c>
      <c r="F261" s="21">
        <f t="shared" si="4"/>
        <v>7.4225064000000022E-4</v>
      </c>
      <c r="G261" s="22"/>
    </row>
    <row r="262" spans="1:7" ht="15" x14ac:dyDescent="0.25">
      <c r="A262" s="17"/>
      <c r="B262" s="18"/>
      <c r="C262" s="19" t="s">
        <v>14</v>
      </c>
      <c r="D262" s="41">
        <v>6.2540000000000012E-2</v>
      </c>
      <c r="E262" s="21">
        <v>0</v>
      </c>
      <c r="F262" s="21">
        <f t="shared" si="4"/>
        <v>6.2540000000000012E-2</v>
      </c>
      <c r="G262" s="22"/>
    </row>
    <row r="263" spans="1:7" ht="15" x14ac:dyDescent="0.25">
      <c r="A263" s="17"/>
      <c r="B263" s="18"/>
      <c r="C263" s="19" t="s">
        <v>15</v>
      </c>
      <c r="D263" s="41">
        <v>0.29589111043999994</v>
      </c>
      <c r="E263" s="21">
        <v>0</v>
      </c>
      <c r="F263" s="21">
        <f t="shared" si="4"/>
        <v>0.29589111043999994</v>
      </c>
      <c r="G263" s="22"/>
    </row>
    <row r="264" spans="1:7" ht="15" x14ac:dyDescent="0.25">
      <c r="A264" s="17"/>
      <c r="B264" s="18"/>
      <c r="C264" s="19" t="s">
        <v>9</v>
      </c>
      <c r="D264" s="41">
        <v>2.7603100000000005</v>
      </c>
      <c r="E264" s="21">
        <v>0</v>
      </c>
      <c r="F264" s="21">
        <f t="shared" si="4"/>
        <v>2.7603100000000005</v>
      </c>
      <c r="G264" s="22"/>
    </row>
    <row r="265" spans="1:7" ht="15" x14ac:dyDescent="0.25">
      <c r="A265" s="28"/>
      <c r="B265" s="29" t="s">
        <v>35</v>
      </c>
      <c r="C265" s="30"/>
      <c r="D265" s="25">
        <v>1.80152</v>
      </c>
      <c r="E265" s="35">
        <v>0</v>
      </c>
      <c r="F265" s="35">
        <f t="shared" si="4"/>
        <v>1.80152</v>
      </c>
      <c r="G265" s="36"/>
    </row>
    <row r="266" spans="1:7" ht="15" x14ac:dyDescent="0.25">
      <c r="A266" s="17"/>
      <c r="B266" s="18"/>
      <c r="C266" s="19" t="s">
        <v>9</v>
      </c>
      <c r="D266" s="41">
        <v>1.80152</v>
      </c>
      <c r="E266" s="21">
        <v>0</v>
      </c>
      <c r="F266" s="21">
        <f t="shared" si="4"/>
        <v>1.80152</v>
      </c>
      <c r="G266" s="22"/>
    </row>
    <row r="267" spans="1:7" ht="15" x14ac:dyDescent="0.25">
      <c r="A267" s="28"/>
      <c r="B267" s="29" t="s">
        <v>19</v>
      </c>
      <c r="C267" s="30"/>
      <c r="D267" s="25">
        <v>1.5883491149599993</v>
      </c>
      <c r="E267" s="35">
        <v>0</v>
      </c>
      <c r="F267" s="35">
        <f t="shared" si="4"/>
        <v>1.5883491149599993</v>
      </c>
      <c r="G267" s="36"/>
    </row>
    <row r="268" spans="1:7" ht="15" x14ac:dyDescent="0.25">
      <c r="A268" s="17"/>
      <c r="B268" s="18"/>
      <c r="C268" s="19" t="s">
        <v>13</v>
      </c>
      <c r="D268" s="41">
        <v>0.13056300600000001</v>
      </c>
      <c r="E268" s="21">
        <v>0</v>
      </c>
      <c r="F268" s="21">
        <f t="shared" si="4"/>
        <v>0.13056300600000001</v>
      </c>
      <c r="G268" s="22"/>
    </row>
    <row r="269" spans="1:7" ht="15" x14ac:dyDescent="0.25">
      <c r="A269" s="17"/>
      <c r="B269" s="18"/>
      <c r="C269" s="19" t="s">
        <v>58</v>
      </c>
      <c r="D269" s="41">
        <v>1.7248471599999999E-2</v>
      </c>
      <c r="E269" s="21">
        <v>0</v>
      </c>
      <c r="F269" s="21">
        <f t="shared" si="4"/>
        <v>1.7248471599999999E-2</v>
      </c>
      <c r="G269" s="22"/>
    </row>
    <row r="270" spans="1:7" ht="15" x14ac:dyDescent="0.25">
      <c r="A270" s="17"/>
      <c r="B270" s="18"/>
      <c r="C270" s="19" t="s">
        <v>59</v>
      </c>
      <c r="D270" s="41">
        <v>4.5289999999999962E-2</v>
      </c>
      <c r="E270" s="21">
        <v>0</v>
      </c>
      <c r="F270" s="21">
        <f t="shared" si="4"/>
        <v>4.5289999999999962E-2</v>
      </c>
      <c r="G270" s="22"/>
    </row>
    <row r="271" spans="1:7" ht="15" x14ac:dyDescent="0.25">
      <c r="A271" s="17"/>
      <c r="B271" s="18"/>
      <c r="C271" s="19" t="s">
        <v>14</v>
      </c>
      <c r="D271" s="41">
        <v>0.82727000000000017</v>
      </c>
      <c r="E271" s="21">
        <v>0</v>
      </c>
      <c r="F271" s="21">
        <f t="shared" si="4"/>
        <v>0.82727000000000017</v>
      </c>
      <c r="G271" s="22"/>
    </row>
    <row r="272" spans="1:7" ht="15" x14ac:dyDescent="0.25">
      <c r="A272" s="17"/>
      <c r="B272" s="18"/>
      <c r="C272" s="19" t="s">
        <v>15</v>
      </c>
      <c r="D272" s="41">
        <v>0.41753977991999969</v>
      </c>
      <c r="E272" s="21">
        <v>0</v>
      </c>
      <c r="F272" s="21">
        <f t="shared" si="4"/>
        <v>0.41753977991999969</v>
      </c>
      <c r="G272" s="22"/>
    </row>
    <row r="273" spans="1:7" ht="15" x14ac:dyDescent="0.25">
      <c r="A273" s="17"/>
      <c r="B273" s="18"/>
      <c r="C273" s="19" t="s">
        <v>16</v>
      </c>
      <c r="D273" s="41">
        <v>0.15043785744000002</v>
      </c>
      <c r="E273" s="21">
        <v>0</v>
      </c>
      <c r="F273" s="21">
        <f t="shared" si="4"/>
        <v>0.15043785744000002</v>
      </c>
      <c r="G273" s="22"/>
    </row>
    <row r="274" spans="1:7" ht="15" x14ac:dyDescent="0.25">
      <c r="A274" s="28"/>
      <c r="B274" s="29" t="s">
        <v>50</v>
      </c>
      <c r="C274" s="30"/>
      <c r="D274" s="25">
        <v>0.99097999999999997</v>
      </c>
      <c r="E274" s="35">
        <v>0</v>
      </c>
      <c r="F274" s="35">
        <f t="shared" si="4"/>
        <v>0.99097999999999997</v>
      </c>
      <c r="G274" s="36"/>
    </row>
    <row r="275" spans="1:7" ht="15" x14ac:dyDescent="0.25">
      <c r="A275" s="17"/>
      <c r="B275" s="18"/>
      <c r="C275" s="19" t="s">
        <v>8</v>
      </c>
      <c r="D275" s="41">
        <v>0.99097999999999997</v>
      </c>
      <c r="E275" s="21">
        <v>0</v>
      </c>
      <c r="F275" s="21">
        <f t="shared" si="4"/>
        <v>0.99097999999999997</v>
      </c>
      <c r="G275" s="22"/>
    </row>
    <row r="276" spans="1:7" ht="15" x14ac:dyDescent="0.25">
      <c r="A276" s="28"/>
      <c r="B276" s="29" t="s">
        <v>69</v>
      </c>
      <c r="C276" s="30"/>
      <c r="D276" s="25">
        <v>0</v>
      </c>
      <c r="E276" s="35">
        <v>0</v>
      </c>
      <c r="F276" s="35">
        <f t="shared" si="4"/>
        <v>0</v>
      </c>
      <c r="G276" s="36"/>
    </row>
    <row r="277" spans="1:7" ht="15" x14ac:dyDescent="0.25">
      <c r="A277" s="17"/>
      <c r="B277" s="18"/>
      <c r="C277" s="19" t="s">
        <v>12</v>
      </c>
      <c r="D277" s="41">
        <v>0</v>
      </c>
      <c r="E277" s="21">
        <v>0</v>
      </c>
      <c r="F277" s="21">
        <f t="shared" si="4"/>
        <v>0</v>
      </c>
      <c r="G277" s="22"/>
    </row>
    <row r="278" spans="1:7" ht="15" x14ac:dyDescent="0.25">
      <c r="A278" s="28"/>
      <c r="B278" s="29" t="s">
        <v>68</v>
      </c>
      <c r="C278" s="30"/>
      <c r="D278" s="25">
        <v>-0.55561000000000005</v>
      </c>
      <c r="E278" s="35">
        <v>0</v>
      </c>
      <c r="F278" s="35">
        <f t="shared" si="4"/>
        <v>-0.55561000000000005</v>
      </c>
      <c r="G278" s="36"/>
    </row>
    <row r="279" spans="1:7" ht="15" x14ac:dyDescent="0.25">
      <c r="A279" s="17"/>
      <c r="B279" s="18"/>
      <c r="C279" s="19" t="s">
        <v>12</v>
      </c>
      <c r="D279" s="41">
        <v>-0.55561000000000005</v>
      </c>
      <c r="E279" s="21">
        <v>0</v>
      </c>
      <c r="F279" s="21">
        <f t="shared" si="4"/>
        <v>-0.55561000000000005</v>
      </c>
      <c r="G279" s="22"/>
    </row>
    <row r="280" spans="1:7" ht="15" x14ac:dyDescent="0.25">
      <c r="A280" s="28"/>
      <c r="B280" s="29" t="s">
        <v>28</v>
      </c>
      <c r="C280" s="30"/>
      <c r="D280" s="25">
        <v>-2.3121200000000002</v>
      </c>
      <c r="E280" s="35">
        <v>0</v>
      </c>
      <c r="F280" s="35">
        <f t="shared" si="4"/>
        <v>-2.3121200000000002</v>
      </c>
      <c r="G280" s="36"/>
    </row>
    <row r="281" spans="1:7" ht="15" x14ac:dyDescent="0.25">
      <c r="A281" s="17"/>
      <c r="B281" s="18"/>
      <c r="C281" s="19" t="s">
        <v>8</v>
      </c>
      <c r="D281" s="41">
        <v>-2.3121200000000002</v>
      </c>
      <c r="E281" s="21">
        <v>0</v>
      </c>
      <c r="F281" s="21">
        <f t="shared" ref="F281:F285" si="5">D281</f>
        <v>-2.3121200000000002</v>
      </c>
      <c r="G281" s="22"/>
    </row>
    <row r="282" spans="1:7" ht="15" x14ac:dyDescent="0.25">
      <c r="A282" s="28"/>
      <c r="B282" s="29" t="s">
        <v>46</v>
      </c>
      <c r="C282" s="30"/>
      <c r="D282" s="25">
        <v>-2.41967</v>
      </c>
      <c r="E282" s="35">
        <v>0</v>
      </c>
      <c r="F282" s="35">
        <f t="shared" si="5"/>
        <v>-2.41967</v>
      </c>
      <c r="G282" s="36"/>
    </row>
    <row r="283" spans="1:7" ht="15" x14ac:dyDescent="0.25">
      <c r="A283" s="17"/>
      <c r="B283" s="18"/>
      <c r="C283" s="19" t="s">
        <v>12</v>
      </c>
      <c r="D283" s="41">
        <v>-2.41967</v>
      </c>
      <c r="E283" s="21">
        <v>0</v>
      </c>
      <c r="F283" s="21">
        <f t="shared" si="5"/>
        <v>-2.41967</v>
      </c>
      <c r="G283" s="22"/>
    </row>
    <row r="284" spans="1:7" ht="15" x14ac:dyDescent="0.25">
      <c r="A284" s="28"/>
      <c r="B284" s="29" t="s">
        <v>54</v>
      </c>
      <c r="C284" s="30"/>
      <c r="D284" s="25">
        <v>-7.7042199999999994</v>
      </c>
      <c r="E284" s="35">
        <v>0</v>
      </c>
      <c r="F284" s="35">
        <f t="shared" si="5"/>
        <v>-7.7042199999999994</v>
      </c>
      <c r="G284" s="36"/>
    </row>
    <row r="285" spans="1:7" ht="15" x14ac:dyDescent="0.25">
      <c r="A285" s="17"/>
      <c r="B285" s="18"/>
      <c r="C285" s="19" t="s">
        <v>12</v>
      </c>
      <c r="D285" s="41">
        <v>-7.7042199999999994</v>
      </c>
      <c r="E285" s="21">
        <v>0</v>
      </c>
      <c r="F285" s="21">
        <f t="shared" si="5"/>
        <v>-7.7042199999999994</v>
      </c>
      <c r="G285" s="22"/>
    </row>
  </sheetData>
  <mergeCells count="4">
    <mergeCell ref="A3:G3"/>
    <mergeCell ref="A5:G5"/>
    <mergeCell ref="A7:C7"/>
    <mergeCell ref="A8:C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TdP 2018 Informe 6</vt:lpstr>
    </vt:vector>
  </TitlesOfParts>
  <Company>GT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2017-05-29T22:07:31Z</cp:lastPrinted>
  <dcterms:created xsi:type="dcterms:W3CDTF">2017-04-20T22:33:43Z</dcterms:created>
  <dcterms:modified xsi:type="dcterms:W3CDTF">2019-07-25T20:20:46Z</dcterms:modified>
</cp:coreProperties>
</file>