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Separada 2018\09.-Informes\Osiptel informes\"/>
    </mc:Choice>
  </mc:AlternateContent>
  <bookViews>
    <workbookView xWindow="0" yWindow="0" windowWidth="20490" windowHeight="7755"/>
  </bookViews>
  <sheets>
    <sheet name="Informe-5_TdP" sheetId="2" r:id="rId1"/>
  </sheets>
  <calcPr calcId="152511"/>
</workbook>
</file>

<file path=xl/calcChain.xml><?xml version="1.0" encoding="utf-8"?>
<calcChain xmlns="http://schemas.openxmlformats.org/spreadsheetml/2006/main">
  <c r="E8" i="2" l="1"/>
  <c r="F70" i="2" l="1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D8" i="2"/>
  <c r="F8" i="2" s="1"/>
</calcChain>
</file>

<file path=xl/sharedStrings.xml><?xml version="1.0" encoding="utf-8"?>
<sst xmlns="http://schemas.openxmlformats.org/spreadsheetml/2006/main" count="87" uniqueCount="72">
  <si>
    <t>INFORME 5: INGRESOS POR CATEGORÍA</t>
  </si>
  <si>
    <t>Expresado en Miles Nuevos Soles</t>
  </si>
  <si>
    <t>Ajuste por interconexión</t>
  </si>
  <si>
    <t>Ingresos netos de interconexión</t>
  </si>
  <si>
    <t>TOTAL DE INGRESOS OPERATIVOS</t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</si>
  <si>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</si>
  <si>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</si>
  <si>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</si>
  <si>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</si>
  <si>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</si>
  <si>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</si>
  <si>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</si>
  <si>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</si>
  <si>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</si>
  <si>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</si>
  <si>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(Monedas)</t>
  </si>
  <si>
    <t>Llamadas TUP-móvil (Monedas)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</si>
  <si>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</si>
  <si>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</si>
  <si>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</si>
  <si>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</si>
  <si>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</si>
  <si>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</si>
  <si>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</si>
  <si>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Acceso Renta Telefonía Fija de Abonado Rura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</si>
  <si>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</si>
  <si>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</si>
  <si>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</si>
  <si>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</si>
  <si>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</si>
  <si>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</si>
  <si>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</si>
  <si>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</si>
  <si>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</si>
  <si>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</si>
  <si>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</si>
  <si>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</si>
  <si>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Instalación Televisión de Paga</t>
  </si>
  <si>
    <t>Renta Básica Televisión de Paga</t>
  </si>
  <si>
    <t>Servicio de canales adicionales Televisión de Paga</t>
  </si>
  <si>
    <t>Instalación Internet Fijo</t>
  </si>
  <si>
    <t>Prestación de servicios Internet Fijo</t>
  </si>
  <si>
    <t>Renta mensual por Voz Móvil</t>
  </si>
  <si>
    <t>Llamadas Locales de Voz Móvil por Telefonía Móvil</t>
  </si>
  <si>
    <t>Llamadas LD de Voz Móvil por Telefonía Móvil</t>
  </si>
  <si>
    <t>Mensajes de texto Telefonía Móvil</t>
  </si>
  <si>
    <t>Roaming Internacional por Telefonía Móvil</t>
  </si>
  <si>
    <t>Renta mensual de Internet Móvil por Telefonía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</si>
  <si>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</si>
  <si>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</si>
  <si>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</si>
  <si>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</si>
  <si>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</si>
  <si>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</si>
  <si>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</si>
  <si>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Alquiler y Transmisión a clientes privados</t>
  </si>
  <si>
    <t>Provisión de acceso a Empresas Emisoras de Dinero Electrónico (EEDE)</t>
  </si>
  <si>
    <t>Transporte Conmutado Local</t>
  </si>
  <si>
    <t>Transporte Conmutado de Larga Distancia Naciona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</si>
  <si>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</si>
  <si>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</si>
  <si>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</si>
  <si>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</si>
  <si>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</si>
  <si>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</si>
  <si>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</si>
  <si>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Otros</t>
  </si>
  <si>
    <t>Cantidad de unidades</t>
  </si>
  <si>
    <t>Ingresos</t>
  </si>
  <si>
    <t>Periodo de reporte: Al 31 de Diciembre 2018</t>
  </si>
  <si>
    <t>ND</t>
  </si>
  <si>
    <t>TELEFÓNICA DEL PERÚ S.A.A.-2018-5 INGRESOS POR CATEGORÍA-31072019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</si>
</sst>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heSansCorrespondenc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5" fillId="0" borderId="0" xfId="0" applyFont="1"/>
    <xf numFmtId="0" fontId="5" fillId="0" borderId="1" xfId="0" applyFont="1" applyBorder="1"/>
    <xf numFmtId="165" fontId="5" fillId="0" borderId="1" xfId="1" applyNumberFormat="1" applyFont="1" applyBorder="1" applyAlignment="1">
      <alignment horizontal="right"/>
    </xf>
    <xf numFmtId="165" fontId="5" fillId="0" borderId="1" xfId="1" applyNumberFormat="1" applyFont="1" applyBorder="1"/>
    <xf numFmtId="0" fontId="4" fillId="0" borderId="0" xfId="0" applyFont="1" applyFill="1" applyAlignment="1">
      <alignment horizontal="center"/>
    </xf>
    <xf numFmtId="0" fontId="4" fillId="2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165" fontId="4" fillId="3" borderId="1" xfId="1" applyNumberFormat="1" applyFont="1" applyFill="1" applyBorder="1"/>
    <xf numFmtId="0" fontId="5" fillId="0" borderId="0" xfId="0" applyFont="1" applyAlignment="1">
      <alignment horizontal="center" vertical="center"/>
    </xf>
    <xf numFmtId="166" fontId="4" fillId="3" borderId="1" xfId="1" applyNumberFormat="1" applyFont="1" applyFill="1" applyBorder="1"/>
    <xf numFmtId="166" fontId="5" fillId="0" borderId="1" xfId="1" applyNumberFormat="1" applyFont="1" applyBorder="1"/>
    <xf numFmtId="165" fontId="5" fillId="0" borderId="1" xfId="1" applyNumberFormat="1" applyFont="1" applyFill="1" applyBorder="1"/>
    <xf numFmtId="166" fontId="5" fillId="0" borderId="1" xfId="1" applyNumberFormat="1" applyFont="1" applyFill="1" applyBorder="1"/>
    <xf numFmtId="0" fontId="0" fillId="0" borderId="0" xfId="0" applyAlignment="1">
      <alignment horizontal="center" vertical="center"/>
    </xf>
    <xf numFmtId="165" fontId="5" fillId="0" borderId="1" xfId="1" applyNumberFormat="1" applyFont="1" applyBorder="1"/>
    <xf numFmtId="0" fontId="4" fillId="0" borderId="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</cellXfs>
  <cellStyles count="7">
    <cellStyle name="Millares" xfId="1" builtinId="3"/>
    <cellStyle name="Millares 2" xfId="2"/>
    <cellStyle name="Millares 4" xfId="3"/>
    <cellStyle name="Millares 6" xfId="6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0"/>
  <sheetViews>
    <sheetView showGridLines="0" tabSelected="1" zoomScale="85" zoomScaleNormal="85" workbookViewId="0">
      <selection activeCell="D10" sqref="D10"/>
    </sheetView>
  </sheetViews>
  <sheetFormatPr baseColWidth="10" defaultRowHeight="15" x14ac:dyDescent="0.25"/>
  <cols>
    <col min="1" max="1" width="5.7109375" customWidth="1"/>
    <col min="2" max="2" width="70.7109375" bestFit="1" customWidth="1"/>
    <col min="3" max="3" width="14.85546875" bestFit="1" customWidth="1"/>
    <col min="4" max="4" width="13.85546875" bestFit="1" customWidth="1"/>
    <col min="5" max="5" width="15.5703125" customWidth="1"/>
    <col min="6" max="6" width="18.42578125" bestFit="1" customWidth="1"/>
  </cols>
  <sheetData>
    <row r="1" spans="2:6" x14ac:dyDescent="0.25">
      <c r="B1" s="6" t="s">
        <v>71</v>
      </c>
      <c r="C1" s="1"/>
      <c r="D1" s="1"/>
      <c r="E1" s="1"/>
      <c r="F1" s="1"/>
    </row>
    <row r="2" spans="2:6" x14ac:dyDescent="0.25">
      <c r="B2" s="1"/>
      <c r="C2" s="1"/>
      <c r="D2" s="1"/>
      <c r="E2" s="1"/>
      <c r="F2" s="1"/>
    </row>
    <row r="3" spans="2:6" x14ac:dyDescent="0.25">
      <c r="B3" s="17" t="s">
        <v>0</v>
      </c>
      <c r="C3" s="17"/>
      <c r="D3" s="17"/>
      <c r="E3" s="17"/>
      <c r="F3" s="17"/>
    </row>
    <row r="4" spans="2:6" x14ac:dyDescent="0.25">
      <c r="B4" s="5"/>
      <c r="C4" s="5"/>
      <c r="D4" s="5"/>
      <c r="E4" s="5"/>
      <c r="F4" s="5"/>
    </row>
    <row r="5" spans="2:6" x14ac:dyDescent="0.25">
      <c r="B5" s="6" t="s">
        <v>69</v>
      </c>
      <c r="C5" s="5"/>
      <c r="D5" s="5"/>
      <c r="E5" s="5"/>
      <c r="F5" s="5"/>
    </row>
    <row r="6" spans="2:6" s="15" customFormat="1" ht="20.25" customHeight="1" x14ac:dyDescent="0.25">
      <c r="B6" s="10"/>
      <c r="C6" s="18">
        <v>2018</v>
      </c>
      <c r="D6" s="18"/>
      <c r="E6" s="18"/>
      <c r="F6" s="18"/>
    </row>
    <row r="7" spans="2:6" ht="25.5" x14ac:dyDescent="0.25">
      <c r="B7" s="7" t="s">
        <v>1</v>
      </c>
      <c r="C7" s="7" t="s">
        <v>67</v>
      </c>
      <c r="D7" s="7" t="s">
        <v>68</v>
      </c>
      <c r="E7" s="7" t="s">
        <v>2</v>
      </c>
      <c r="F7" s="7" t="s">
        <v>3</v>
      </c>
    </row>
    <row r="8" spans="2:6" x14ac:dyDescent="0.25">
      <c r="B8" s="8" t="s">
        <v>4</v>
      </c>
      <c r="C8" s="9"/>
      <c r="D8" s="11">
        <f>SUM(D9:D70)</f>
        <v>8095867.467293839</v>
      </c>
      <c r="E8" s="11">
        <f>SUM(E9:E70)</f>
        <v>318168.55223133636</v>
      </c>
      <c r="F8" s="11">
        <f>+D8-E8</f>
        <v>7777698.915062503</v>
      </c>
    </row>
    <row r="9" spans="2:6" x14ac:dyDescent="0.25">
      <c r="B9" s="2" t="s">
        <v>5</v>
      </c>
      <c r="C9" s="4">
        <v>614406</v>
      </c>
      <c r="D9" s="12">
        <v>407.7038700000013</v>
      </c>
      <c r="E9" s="12">
        <v>0</v>
      </c>
      <c r="F9" s="12">
        <f t="shared" ref="F9:F70" si="0">+D9-E9</f>
        <v>407.7038700000013</v>
      </c>
    </row>
    <row r="10" spans="2:6" x14ac:dyDescent="0.25">
      <c r="B10" s="2" t="s">
        <v>6</v>
      </c>
      <c r="C10" s="4">
        <v>2023340</v>
      </c>
      <c r="D10" s="12">
        <v>432565.82023483503</v>
      </c>
      <c r="E10" s="12">
        <v>0</v>
      </c>
      <c r="F10" s="12">
        <f t="shared" si="0"/>
        <v>432565.82023483503</v>
      </c>
    </row>
    <row r="11" spans="2:6" x14ac:dyDescent="0.25">
      <c r="B11" s="2" t="s">
        <v>7</v>
      </c>
      <c r="C11" s="4">
        <v>946403126</v>
      </c>
      <c r="D11" s="12">
        <v>45770.097150896145</v>
      </c>
      <c r="E11" s="12">
        <v>4898.5041116049706</v>
      </c>
      <c r="F11" s="12">
        <f t="shared" si="0"/>
        <v>40871.593039291176</v>
      </c>
    </row>
    <row r="12" spans="2:6" x14ac:dyDescent="0.25">
      <c r="B12" s="2" t="s">
        <v>8</v>
      </c>
      <c r="C12" s="4">
        <v>386796975.29205036</v>
      </c>
      <c r="D12" s="12">
        <v>27753.994537641276</v>
      </c>
      <c r="E12" s="12">
        <v>9243.4389978063627</v>
      </c>
      <c r="F12" s="12">
        <f t="shared" si="0"/>
        <v>18510.555539834913</v>
      </c>
    </row>
    <row r="13" spans="2:6" x14ac:dyDescent="0.25">
      <c r="B13" s="2" t="s">
        <v>9</v>
      </c>
      <c r="C13" s="4">
        <v>4850602.2849681266</v>
      </c>
      <c r="D13" s="12">
        <v>1348.1711347790144</v>
      </c>
      <c r="E13" s="12">
        <v>40.431330681479835</v>
      </c>
      <c r="F13" s="12">
        <f t="shared" si="0"/>
        <v>1307.7398040975345</v>
      </c>
    </row>
    <row r="14" spans="2:6" x14ac:dyDescent="0.25">
      <c r="B14" s="2" t="s">
        <v>10</v>
      </c>
      <c r="C14" s="4">
        <v>2543147.455250896</v>
      </c>
      <c r="D14" s="12">
        <v>1.6320181642968099</v>
      </c>
      <c r="E14" s="12">
        <v>70.47835696974721</v>
      </c>
      <c r="F14" s="12">
        <f t="shared" si="0"/>
        <v>-68.846338805450401</v>
      </c>
    </row>
    <row r="15" spans="2:6" x14ac:dyDescent="0.25">
      <c r="B15" s="2" t="s">
        <v>11</v>
      </c>
      <c r="C15" s="4">
        <v>44408627.573333994</v>
      </c>
      <c r="D15" s="12">
        <v>14652.208952783187</v>
      </c>
      <c r="E15" s="12">
        <v>181.72716006150503</v>
      </c>
      <c r="F15" s="12">
        <f t="shared" si="0"/>
        <v>14470.481792721681</v>
      </c>
    </row>
    <row r="16" spans="2:6" x14ac:dyDescent="0.25">
      <c r="B16" s="2" t="s">
        <v>12</v>
      </c>
      <c r="C16" s="4">
        <v>13637130.213333668</v>
      </c>
      <c r="D16" s="12">
        <v>9600.9768439861582</v>
      </c>
      <c r="E16" s="12">
        <v>17.520083731811457</v>
      </c>
      <c r="F16" s="12">
        <f t="shared" si="0"/>
        <v>9583.4567602543466</v>
      </c>
    </row>
    <row r="17" spans="2:6" x14ac:dyDescent="0.25">
      <c r="B17" s="2" t="s">
        <v>13</v>
      </c>
      <c r="C17" s="4">
        <v>4281379.1533333333</v>
      </c>
      <c r="D17" s="12">
        <v>159.90379076086938</v>
      </c>
      <c r="E17" s="12">
        <v>0</v>
      </c>
      <c r="F17" s="12">
        <f t="shared" si="0"/>
        <v>159.90379076086938</v>
      </c>
    </row>
    <row r="18" spans="2:6" x14ac:dyDescent="0.25">
      <c r="B18" s="2" t="s">
        <v>14</v>
      </c>
      <c r="C18" s="4">
        <v>692702.77666666661</v>
      </c>
      <c r="D18" s="12">
        <v>586.68204399854108</v>
      </c>
      <c r="E18" s="12">
        <v>0</v>
      </c>
      <c r="F18" s="12">
        <f t="shared" si="0"/>
        <v>586.68204399854108</v>
      </c>
    </row>
    <row r="19" spans="2:6" x14ac:dyDescent="0.25">
      <c r="B19" s="2" t="s">
        <v>15</v>
      </c>
      <c r="C19" s="4">
        <v>15591794.76259776</v>
      </c>
      <c r="D19" s="12">
        <v>27103.494271860091</v>
      </c>
      <c r="E19" s="12">
        <v>242.07262421965285</v>
      </c>
      <c r="F19" s="12">
        <f t="shared" si="0"/>
        <v>26861.421647640436</v>
      </c>
    </row>
    <row r="20" spans="2:6" x14ac:dyDescent="0.25">
      <c r="B20" s="2" t="s">
        <v>16</v>
      </c>
      <c r="C20" s="4">
        <v>56361693</v>
      </c>
      <c r="D20" s="12">
        <v>9493.3427699999938</v>
      </c>
      <c r="E20" s="12">
        <v>1541.4214078529101</v>
      </c>
      <c r="F20" s="12">
        <f t="shared" si="0"/>
        <v>7951.9213621470835</v>
      </c>
    </row>
    <row r="21" spans="2:6" x14ac:dyDescent="0.25">
      <c r="B21" s="2" t="s">
        <v>17</v>
      </c>
      <c r="C21" s="4">
        <v>3772703.5751508847</v>
      </c>
      <c r="D21" s="12">
        <v>247.51217000000005</v>
      </c>
      <c r="E21" s="12">
        <v>379.16406743396749</v>
      </c>
      <c r="F21" s="12">
        <f t="shared" si="0"/>
        <v>-131.65189743396743</v>
      </c>
    </row>
    <row r="22" spans="2:6" x14ac:dyDescent="0.25">
      <c r="B22" s="2" t="s">
        <v>18</v>
      </c>
      <c r="C22" s="4">
        <v>4034020</v>
      </c>
      <c r="D22" s="12">
        <v>0</v>
      </c>
      <c r="E22" s="12">
        <v>434.10526519913844</v>
      </c>
      <c r="F22" s="12">
        <f t="shared" si="0"/>
        <v>-434.10526519913844</v>
      </c>
    </row>
    <row r="23" spans="2:6" x14ac:dyDescent="0.25">
      <c r="B23" s="2" t="s">
        <v>19</v>
      </c>
      <c r="C23" s="4">
        <v>1582314.5766000003</v>
      </c>
      <c r="D23" s="12">
        <v>126.19431999999998</v>
      </c>
      <c r="E23" s="12">
        <v>6.4750826576132896</v>
      </c>
      <c r="F23" s="12">
        <f t="shared" si="0"/>
        <v>119.71923734238669</v>
      </c>
    </row>
    <row r="24" spans="2:6" x14ac:dyDescent="0.25">
      <c r="B24" s="2" t="s">
        <v>20</v>
      </c>
      <c r="C24" s="4">
        <v>289234.98669966671</v>
      </c>
      <c r="D24" s="12">
        <v>344.71244000000013</v>
      </c>
      <c r="E24" s="12">
        <v>0</v>
      </c>
      <c r="F24" s="12">
        <f t="shared" si="0"/>
        <v>344.71244000000013</v>
      </c>
    </row>
    <row r="25" spans="2:6" x14ac:dyDescent="0.25">
      <c r="B25" s="2" t="s">
        <v>21</v>
      </c>
      <c r="C25" s="4">
        <v>3188620.6938851667</v>
      </c>
      <c r="D25" s="12">
        <v>121.13279000000003</v>
      </c>
      <c r="E25" s="12">
        <v>8.4188414249611281</v>
      </c>
      <c r="F25" s="12">
        <f t="shared" si="0"/>
        <v>112.7139485750389</v>
      </c>
    </row>
    <row r="26" spans="2:6" x14ac:dyDescent="0.25">
      <c r="B26" s="2" t="s">
        <v>22</v>
      </c>
      <c r="C26" s="4">
        <v>3565950.9277416603</v>
      </c>
      <c r="D26" s="12">
        <v>175.01297999999994</v>
      </c>
      <c r="E26" s="12">
        <v>0</v>
      </c>
      <c r="F26" s="12">
        <f t="shared" si="0"/>
        <v>175.01297999999994</v>
      </c>
    </row>
    <row r="27" spans="2:6" x14ac:dyDescent="0.25">
      <c r="B27" s="2" t="s">
        <v>23</v>
      </c>
      <c r="C27" s="3" t="s">
        <v>70</v>
      </c>
      <c r="D27" s="12">
        <v>0</v>
      </c>
      <c r="E27" s="12">
        <v>0</v>
      </c>
      <c r="F27" s="12">
        <f t="shared" si="0"/>
        <v>0</v>
      </c>
    </row>
    <row r="28" spans="2:6" x14ac:dyDescent="0.25">
      <c r="B28" s="2" t="s">
        <v>24</v>
      </c>
      <c r="C28" s="3" t="s">
        <v>70</v>
      </c>
      <c r="D28" s="12">
        <v>135.66181281506761</v>
      </c>
      <c r="E28" s="12">
        <v>0</v>
      </c>
      <c r="F28" s="12">
        <f t="shared" si="0"/>
        <v>135.66181281506761</v>
      </c>
    </row>
    <row r="29" spans="2:6" x14ac:dyDescent="0.25">
      <c r="B29" s="2" t="s">
        <v>25</v>
      </c>
      <c r="C29" s="3" t="s">
        <v>70</v>
      </c>
      <c r="D29" s="12">
        <v>14.354472918922257</v>
      </c>
      <c r="E29" s="12">
        <v>0</v>
      </c>
      <c r="F29" s="12">
        <f t="shared" si="0"/>
        <v>14.354472918922257</v>
      </c>
    </row>
    <row r="30" spans="2:6" x14ac:dyDescent="0.25">
      <c r="B30" s="2" t="s">
        <v>26</v>
      </c>
      <c r="C30" s="3" t="s">
        <v>70</v>
      </c>
      <c r="D30" s="12">
        <v>8.7042411482993263</v>
      </c>
      <c r="E30" s="12">
        <v>0</v>
      </c>
      <c r="F30" s="12">
        <f t="shared" si="0"/>
        <v>8.7042411482993263</v>
      </c>
    </row>
    <row r="31" spans="2:6" x14ac:dyDescent="0.25">
      <c r="B31" s="2" t="s">
        <v>27</v>
      </c>
      <c r="C31" s="3" t="s">
        <v>70</v>
      </c>
      <c r="D31" s="12">
        <v>5.1183549961350897E-4</v>
      </c>
      <c r="E31" s="12">
        <v>0</v>
      </c>
      <c r="F31" s="12">
        <f t="shared" si="0"/>
        <v>5.1183549961350897E-4</v>
      </c>
    </row>
    <row r="32" spans="2:6" x14ac:dyDescent="0.25">
      <c r="B32" s="2" t="s">
        <v>28</v>
      </c>
      <c r="C32" s="3" t="s">
        <v>70</v>
      </c>
      <c r="D32" s="12">
        <v>0.42281505281618453</v>
      </c>
      <c r="E32" s="12">
        <v>0</v>
      </c>
      <c r="F32" s="12">
        <f t="shared" si="0"/>
        <v>0.42281505281618453</v>
      </c>
    </row>
    <row r="33" spans="2:6" x14ac:dyDescent="0.25">
      <c r="B33" s="2" t="s">
        <v>29</v>
      </c>
      <c r="C33" s="3" t="s">
        <v>70</v>
      </c>
      <c r="D33" s="12">
        <v>4.5952433948678761</v>
      </c>
      <c r="E33" s="12">
        <v>0</v>
      </c>
      <c r="F33" s="12">
        <f t="shared" si="0"/>
        <v>4.5952433948678761</v>
      </c>
    </row>
    <row r="34" spans="2:6" x14ac:dyDescent="0.25">
      <c r="B34" s="2" t="s">
        <v>30</v>
      </c>
      <c r="C34" s="3" t="s">
        <v>70</v>
      </c>
      <c r="D34" s="12">
        <v>3.0110699054852375</v>
      </c>
      <c r="E34" s="12">
        <v>0</v>
      </c>
      <c r="F34" s="12">
        <f t="shared" si="0"/>
        <v>3.0110699054852375</v>
      </c>
    </row>
    <row r="35" spans="2:6" x14ac:dyDescent="0.25">
      <c r="B35" s="2" t="s">
        <v>31</v>
      </c>
      <c r="C35" s="3" t="s">
        <v>70</v>
      </c>
      <c r="D35" s="12">
        <v>5.0149219184363679E-2</v>
      </c>
      <c r="E35" s="12">
        <v>0</v>
      </c>
      <c r="F35" s="12">
        <f t="shared" si="0"/>
        <v>5.0149219184363679E-2</v>
      </c>
    </row>
    <row r="36" spans="2:6" x14ac:dyDescent="0.25">
      <c r="B36" s="2" t="s">
        <v>32</v>
      </c>
      <c r="C36" s="3" t="s">
        <v>70</v>
      </c>
      <c r="D36" s="12">
        <v>0.18399592827672481</v>
      </c>
      <c r="E36" s="12">
        <v>0</v>
      </c>
      <c r="F36" s="12">
        <f t="shared" si="0"/>
        <v>0.18399592827672481</v>
      </c>
    </row>
    <row r="37" spans="2:6" x14ac:dyDescent="0.25">
      <c r="B37" s="2" t="s">
        <v>33</v>
      </c>
      <c r="C37" s="13">
        <v>1450803.77</v>
      </c>
      <c r="D37" s="14">
        <v>595.92783999999926</v>
      </c>
      <c r="E37" s="12">
        <v>188.94129180398861</v>
      </c>
      <c r="F37" s="14">
        <f t="shared" si="0"/>
        <v>406.98654819601063</v>
      </c>
    </row>
    <row r="38" spans="2:6" x14ac:dyDescent="0.25">
      <c r="B38" s="2" t="s">
        <v>34</v>
      </c>
      <c r="C38" s="13">
        <v>2531367.58</v>
      </c>
      <c r="D38" s="14">
        <v>1192.1814599999998</v>
      </c>
      <c r="E38" s="12">
        <v>15.490815220148365</v>
      </c>
      <c r="F38" s="14">
        <f t="shared" si="0"/>
        <v>1176.6906447798515</v>
      </c>
    </row>
    <row r="39" spans="2:6" x14ac:dyDescent="0.25">
      <c r="B39" s="2" t="s">
        <v>35</v>
      </c>
      <c r="C39" s="4">
        <v>94080.580000000016</v>
      </c>
      <c r="D39" s="12">
        <v>23.694250000000007</v>
      </c>
      <c r="E39" s="12">
        <v>0.38499268159759659</v>
      </c>
      <c r="F39" s="12">
        <f t="shared" si="0"/>
        <v>23.309257318402409</v>
      </c>
    </row>
    <row r="40" spans="2:6" x14ac:dyDescent="0.25">
      <c r="B40" s="2" t="s">
        <v>36</v>
      </c>
      <c r="C40" s="4">
        <v>112943.96</v>
      </c>
      <c r="D40" s="12">
        <v>139.84479999999999</v>
      </c>
      <c r="E40" s="12">
        <v>0</v>
      </c>
      <c r="F40" s="12">
        <f t="shared" si="0"/>
        <v>139.84479999999999</v>
      </c>
    </row>
    <row r="41" spans="2:6" x14ac:dyDescent="0.25">
      <c r="B41" s="2" t="s">
        <v>37</v>
      </c>
      <c r="C41" s="4">
        <v>474042</v>
      </c>
      <c r="D41" s="12">
        <v>12761.922947551489</v>
      </c>
      <c r="E41" s="12">
        <v>0</v>
      </c>
      <c r="F41" s="12">
        <f t="shared" si="0"/>
        <v>12761.922947551489</v>
      </c>
    </row>
    <row r="42" spans="2:6" x14ac:dyDescent="0.25">
      <c r="B42" s="2" t="s">
        <v>38</v>
      </c>
      <c r="C42" s="4">
        <v>1385396</v>
      </c>
      <c r="D42" s="12">
        <v>956782.1960374309</v>
      </c>
      <c r="E42" s="12">
        <v>0</v>
      </c>
      <c r="F42" s="12">
        <f t="shared" si="0"/>
        <v>956782.1960374309</v>
      </c>
    </row>
    <row r="43" spans="2:6" x14ac:dyDescent="0.25">
      <c r="B43" s="2" t="s">
        <v>39</v>
      </c>
      <c r="C43" s="4">
        <v>578687</v>
      </c>
      <c r="D43" s="12">
        <v>124264.78011999997</v>
      </c>
      <c r="E43" s="12">
        <v>0</v>
      </c>
      <c r="F43" s="12">
        <f t="shared" si="0"/>
        <v>124264.78011999997</v>
      </c>
    </row>
    <row r="44" spans="2:6" x14ac:dyDescent="0.25">
      <c r="B44" s="2" t="s">
        <v>40</v>
      </c>
      <c r="C44" s="4">
        <v>623503</v>
      </c>
      <c r="D44" s="12">
        <v>73.796620000012226</v>
      </c>
      <c r="E44" s="12">
        <v>0</v>
      </c>
      <c r="F44" s="12">
        <f t="shared" si="0"/>
        <v>73.796620000012226</v>
      </c>
    </row>
    <row r="45" spans="2:6" x14ac:dyDescent="0.25">
      <c r="B45" s="2" t="s">
        <v>41</v>
      </c>
      <c r="C45" s="4">
        <v>22179049</v>
      </c>
      <c r="D45" s="12">
        <v>1292665.3025238386</v>
      </c>
      <c r="E45" s="12">
        <v>0</v>
      </c>
      <c r="F45" s="12">
        <f t="shared" si="0"/>
        <v>1292665.3025238386</v>
      </c>
    </row>
    <row r="46" spans="2:6" x14ac:dyDescent="0.25">
      <c r="B46" s="2" t="s">
        <v>42</v>
      </c>
      <c r="C46" s="4">
        <v>4611028</v>
      </c>
      <c r="D46" s="12">
        <v>491529.24949882424</v>
      </c>
      <c r="E46" s="12">
        <v>0</v>
      </c>
      <c r="F46" s="12">
        <f t="shared" si="0"/>
        <v>491529.24949882424</v>
      </c>
    </row>
    <row r="47" spans="2:6" x14ac:dyDescent="0.25">
      <c r="B47" s="2" t="s">
        <v>43</v>
      </c>
      <c r="C47" s="4">
        <v>7957235918.098423</v>
      </c>
      <c r="D47" s="12">
        <v>116678.2226976776</v>
      </c>
      <c r="E47" s="12">
        <v>281115.24286996434</v>
      </c>
      <c r="F47" s="12">
        <f t="shared" si="0"/>
        <v>-164437.02017228672</v>
      </c>
    </row>
    <row r="48" spans="2:6" x14ac:dyDescent="0.25">
      <c r="B48" s="2" t="s">
        <v>44</v>
      </c>
      <c r="C48" s="4">
        <v>59645174.583154984</v>
      </c>
      <c r="D48" s="12">
        <v>4926.1172099999994</v>
      </c>
      <c r="E48" s="12">
        <v>0</v>
      </c>
      <c r="F48" s="12">
        <f t="shared" si="0"/>
        <v>4926.1172099999994</v>
      </c>
    </row>
    <row r="49" spans="2:6" x14ac:dyDescent="0.25">
      <c r="B49" s="2" t="s">
        <v>45</v>
      </c>
      <c r="C49" s="4">
        <v>6655479155</v>
      </c>
      <c r="D49" s="12">
        <v>59329.036401865778</v>
      </c>
      <c r="E49" s="12">
        <v>19784.734932022155</v>
      </c>
      <c r="F49" s="12">
        <f t="shared" si="0"/>
        <v>39544.301469843624</v>
      </c>
    </row>
    <row r="50" spans="2:6" x14ac:dyDescent="0.25">
      <c r="B50" s="2" t="s">
        <v>46</v>
      </c>
      <c r="C50" s="4">
        <v>5527167</v>
      </c>
      <c r="D50" s="12">
        <v>12075.039100000029</v>
      </c>
      <c r="E50" s="12">
        <v>0</v>
      </c>
      <c r="F50" s="12">
        <f t="shared" si="0"/>
        <v>12075.039100000029</v>
      </c>
    </row>
    <row r="51" spans="2:6" x14ac:dyDescent="0.25">
      <c r="B51" s="2" t="s">
        <v>47</v>
      </c>
      <c r="C51" s="13">
        <v>9182821</v>
      </c>
      <c r="D51" s="14">
        <v>1293896.398776724</v>
      </c>
      <c r="E51" s="12">
        <v>0</v>
      </c>
      <c r="F51" s="14">
        <f t="shared" si="0"/>
        <v>1293896.398776724</v>
      </c>
    </row>
    <row r="52" spans="2:6" x14ac:dyDescent="0.25">
      <c r="B52" s="2" t="s">
        <v>48</v>
      </c>
      <c r="C52" s="13">
        <v>43095327947.617821</v>
      </c>
      <c r="D52" s="12">
        <v>324703.60305590188</v>
      </c>
      <c r="E52" s="12">
        <v>0</v>
      </c>
      <c r="F52" s="12">
        <f t="shared" si="0"/>
        <v>324703.60305590188</v>
      </c>
    </row>
    <row r="53" spans="2:6" x14ac:dyDescent="0.25">
      <c r="B53" s="2" t="s">
        <v>49</v>
      </c>
      <c r="C53" s="3" t="s">
        <v>70</v>
      </c>
      <c r="D53" s="12">
        <v>5148.361465799996</v>
      </c>
      <c r="E53" s="12">
        <v>0</v>
      </c>
      <c r="F53" s="12">
        <f t="shared" si="0"/>
        <v>5148.361465799996</v>
      </c>
    </row>
    <row r="54" spans="2:6" x14ac:dyDescent="0.25">
      <c r="B54" s="2" t="s">
        <v>50</v>
      </c>
      <c r="C54" s="3" t="s">
        <v>70</v>
      </c>
      <c r="D54" s="12">
        <v>208239.27291728958</v>
      </c>
      <c r="E54" s="12">
        <v>0</v>
      </c>
      <c r="F54" s="12">
        <f t="shared" si="0"/>
        <v>208239.27291728958</v>
      </c>
    </row>
    <row r="55" spans="2:6" x14ac:dyDescent="0.25">
      <c r="B55" s="2" t="s">
        <v>51</v>
      </c>
      <c r="C55" s="4">
        <v>2915616.4525482939</v>
      </c>
      <c r="D55" s="12">
        <v>1317908.1311536406</v>
      </c>
      <c r="E55" s="12">
        <v>0</v>
      </c>
      <c r="F55" s="12">
        <f t="shared" si="0"/>
        <v>1317908.1311536406</v>
      </c>
    </row>
    <row r="56" spans="2:6" x14ac:dyDescent="0.25">
      <c r="B56" s="2" t="s">
        <v>52</v>
      </c>
      <c r="C56" s="4">
        <v>12</v>
      </c>
      <c r="D56" s="12">
        <v>4654.7235399999981</v>
      </c>
      <c r="E56" s="12">
        <v>0</v>
      </c>
      <c r="F56" s="12">
        <f t="shared" si="0"/>
        <v>4654.7235399999981</v>
      </c>
    </row>
    <row r="57" spans="2:6" x14ac:dyDescent="0.25">
      <c r="B57" s="2" t="s">
        <v>53</v>
      </c>
      <c r="C57" s="3" t="s">
        <v>70</v>
      </c>
      <c r="D57" s="12">
        <v>0</v>
      </c>
      <c r="E57" s="12">
        <v>0</v>
      </c>
      <c r="F57" s="12">
        <f t="shared" si="0"/>
        <v>0</v>
      </c>
    </row>
    <row r="58" spans="2:6" x14ac:dyDescent="0.25">
      <c r="B58" s="2" t="s">
        <v>54</v>
      </c>
      <c r="C58" s="4">
        <v>110</v>
      </c>
      <c r="D58" s="12">
        <v>119435.46094999973</v>
      </c>
      <c r="E58" s="12">
        <v>0</v>
      </c>
      <c r="F58" s="12">
        <f t="shared" si="0"/>
        <v>119435.46094999973</v>
      </c>
    </row>
    <row r="59" spans="2:6" x14ac:dyDescent="0.25">
      <c r="B59" s="2" t="s">
        <v>55</v>
      </c>
      <c r="C59" s="4">
        <v>35534</v>
      </c>
      <c r="D59" s="12">
        <v>493873.68498019787</v>
      </c>
      <c r="E59" s="12">
        <v>0</v>
      </c>
      <c r="F59" s="12">
        <f t="shared" si="0"/>
        <v>493873.68498019787</v>
      </c>
    </row>
    <row r="60" spans="2:6" x14ac:dyDescent="0.25">
      <c r="B60" s="2" t="s">
        <v>56</v>
      </c>
      <c r="C60" s="3" t="s">
        <v>70</v>
      </c>
      <c r="D60" s="12">
        <v>1433.8805974000004</v>
      </c>
      <c r="E60" s="12">
        <v>0</v>
      </c>
      <c r="F60" s="12">
        <f t="shared" si="0"/>
        <v>1433.8805974000004</v>
      </c>
    </row>
    <row r="61" spans="2:6" x14ac:dyDescent="0.25">
      <c r="B61" s="2" t="s">
        <v>57</v>
      </c>
      <c r="C61" s="4">
        <v>414841372.13360161</v>
      </c>
      <c r="D61" s="12">
        <v>1772.470050445824</v>
      </c>
      <c r="E61" s="12">
        <v>0</v>
      </c>
      <c r="F61" s="12">
        <f t="shared" si="0"/>
        <v>1772.470050445824</v>
      </c>
    </row>
    <row r="62" spans="2:6" x14ac:dyDescent="0.25">
      <c r="B62" s="2" t="s">
        <v>58</v>
      </c>
      <c r="C62" s="4">
        <v>69443417.168673337</v>
      </c>
      <c r="D62" s="12">
        <v>481.57191586800224</v>
      </c>
      <c r="E62" s="12">
        <v>0</v>
      </c>
      <c r="F62" s="12">
        <f t="shared" si="0"/>
        <v>481.57191586800224</v>
      </c>
    </row>
    <row r="63" spans="2:6" x14ac:dyDescent="0.25">
      <c r="B63" s="2" t="s">
        <v>59</v>
      </c>
      <c r="C63" s="4">
        <v>1235630.0500096665</v>
      </c>
      <c r="D63" s="12">
        <v>153.75665986999979</v>
      </c>
      <c r="E63" s="12">
        <v>0</v>
      </c>
      <c r="F63" s="12">
        <f t="shared" si="0"/>
        <v>153.75665986999979</v>
      </c>
    </row>
    <row r="64" spans="2:6" x14ac:dyDescent="0.25">
      <c r="B64" s="2" t="s">
        <v>60</v>
      </c>
      <c r="C64" s="16">
        <v>11504124070.495695</v>
      </c>
      <c r="D64" s="12">
        <v>279635.00876000017</v>
      </c>
      <c r="E64" s="12">
        <v>0</v>
      </c>
      <c r="F64" s="12">
        <f t="shared" si="0"/>
        <v>279635.00876000017</v>
      </c>
    </row>
    <row r="65" spans="2:6" x14ac:dyDescent="0.25">
      <c r="B65" s="2" t="s">
        <v>61</v>
      </c>
      <c r="C65" s="4">
        <v>223568290.51967305</v>
      </c>
      <c r="D65" s="12">
        <v>10261.329853319739</v>
      </c>
      <c r="E65" s="12">
        <v>0</v>
      </c>
      <c r="F65" s="12">
        <f t="shared" si="0"/>
        <v>10261.329853319739</v>
      </c>
    </row>
    <row r="66" spans="2:6" x14ac:dyDescent="0.25">
      <c r="B66" s="2" t="s">
        <v>62</v>
      </c>
      <c r="C66" s="4">
        <v>556962</v>
      </c>
      <c r="D66" s="12">
        <v>67.586696154240101</v>
      </c>
      <c r="E66" s="12">
        <v>0</v>
      </c>
      <c r="F66" s="12">
        <f t="shared" si="0"/>
        <v>67.586696154240101</v>
      </c>
    </row>
    <row r="67" spans="2:6" x14ac:dyDescent="0.25">
      <c r="B67" s="2" t="s">
        <v>63</v>
      </c>
      <c r="C67" s="4">
        <v>17</v>
      </c>
      <c r="D67" s="12">
        <v>2533.9385700000003</v>
      </c>
      <c r="E67" s="12">
        <v>0</v>
      </c>
      <c r="F67" s="12">
        <f t="shared" si="0"/>
        <v>2533.9385700000003</v>
      </c>
    </row>
    <row r="68" spans="2:6" x14ac:dyDescent="0.25">
      <c r="B68" s="2" t="s">
        <v>64</v>
      </c>
      <c r="C68" s="3" t="s">
        <v>70</v>
      </c>
      <c r="D68" s="12">
        <v>0</v>
      </c>
      <c r="E68" s="12">
        <v>0</v>
      </c>
      <c r="F68" s="12">
        <f t="shared" si="0"/>
        <v>0</v>
      </c>
    </row>
    <row r="69" spans="2:6" x14ac:dyDescent="0.25">
      <c r="B69" s="2" t="s">
        <v>65</v>
      </c>
      <c r="C69" s="4">
        <v>3454</v>
      </c>
      <c r="D69" s="12">
        <v>1494.769400000002</v>
      </c>
      <c r="E69" s="12">
        <v>0</v>
      </c>
      <c r="F69" s="12">
        <f t="shared" si="0"/>
        <v>1494.769400000002</v>
      </c>
    </row>
    <row r="70" spans="2:6" x14ac:dyDescent="0.25">
      <c r="B70" s="2" t="s">
        <v>66</v>
      </c>
      <c r="C70" s="3" t="s">
        <v>70</v>
      </c>
      <c r="D70" s="12">
        <v>386510.62981211889</v>
      </c>
      <c r="E70" s="12">
        <v>0</v>
      </c>
      <c r="F70" s="12">
        <f t="shared" si="0"/>
        <v>386510.62981211889</v>
      </c>
    </row>
  </sheetData>
  <mergeCells count="2">
    <mergeCell ref="B3:F3"/>
    <mergeCell ref="C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Informe-5_TdP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2017-05-29T21:30:38Z</cp:lastPrinted>
  <dcterms:created xsi:type="dcterms:W3CDTF">2015-08-21T15:41:50Z</dcterms:created>
  <dcterms:modified xsi:type="dcterms:W3CDTF">2019-07-25T20:19:59Z</dcterms:modified>
</cp:coreProperties>
</file>