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forme7_Tdp" sheetId="4" r:id="rId1"/>
  </sheets>
  <definedNames>
    <definedName name="_xlnm._FilterDatabase" localSheetId="0" hidden="1">Informe7_Tdp!#REF!</definedName>
  </definedNames>
  <calcPr calcId="152511"/>
</workbook>
</file>

<file path=xl/calcChain.xml><?xml version="1.0" encoding="utf-8"?>
<calcChain xmlns="http://schemas.openxmlformats.org/spreadsheetml/2006/main">
  <c r="AB24" i="4" l="1"/>
  <c r="AB23" i="4"/>
  <c r="AB22" i="4"/>
  <c r="AB21" i="4"/>
  <c r="AB20" i="4"/>
  <c r="AB19" i="4"/>
  <c r="AB18" i="4"/>
  <c r="AB17" i="4"/>
  <c r="AB16" i="4"/>
  <c r="AA25" i="4" l="1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B25" i="4" l="1"/>
</calcChain>
</file>

<file path=xl/sharedStrings.xml><?xml version="1.0" encoding="utf-8"?>
<sst xmlns="http://schemas.openxmlformats.org/spreadsheetml/2006/main" count="41" uniqueCount="41">
  <si>
    <t>Total general</t>
  </si>
  <si>
    <t>Capitalización de Gastos por Construcción de Planta o Trabajo para el Inmovilizado</t>
  </si>
  <si>
    <t>Existencias</t>
  </si>
  <si>
    <t>Gastos de Personal</t>
  </si>
  <si>
    <t>Gastos Generales y Administrativos</t>
  </si>
  <si>
    <t>Honorarios por transferencia de capacidad tecnica</t>
  </si>
  <si>
    <t>Otros Gastos Operativos</t>
  </si>
  <si>
    <t>Provisión para desvalorización de activos</t>
  </si>
  <si>
    <t>Expresado en Miles de Nuevos Soles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</si>
  <si>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</si>
  <si>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</si>
  <si>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</si>
  <si>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</si>
  <si>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</si>
  <si>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</si>
  <si>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</si>
  <si>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</si>
  <si>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</si>
  <si>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</si>
  <si>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</si>
  <si>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</si>
  <si>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</si>
  <si>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</si>
  <si>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</si>
  <si>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</si>
  <si>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</si>
  <si>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</si>
  <si>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</si>
  <si>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</si>
  <si>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</si>
  <si>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</si>
  <si>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</si>
  <si>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</si>
  <si>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</si>
  <si>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</si>
  <si>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</si>
  <si>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</si>
  <si>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</si>
  <si>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Periodo de reporte: Al 31 de Diciembre 2014</t>
  </si>
  <si>
    <t>INFORME 7: ATRIBUCIÓN DE GASTOS A LAS LINEAS DE NEGOCIO</t>
  </si>
  <si>
    <t>TELEFÓNICA DEL PERÚ S.A.A.-2014-7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</si>
</sst>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tabSelected="1" zoomScaleNormal="100" zoomScaleSheetLayoutView="100" zoomScalePageLayoutView="70" workbookViewId="0">
      <selection activeCell="A3" sqref="A3"/>
    </sheetView>
  </sheetViews>
  <sheetFormatPr baseColWidth="10" defaultRowHeight="15" x14ac:dyDescent="0.25"/>
  <cols>
    <col min="1" max="1" width="77.28515625" customWidth="1"/>
    <col min="2" max="25" width="15.7109375" customWidth="1"/>
    <col min="26" max="26" width="16.28515625" customWidth="1"/>
    <col min="27" max="28" width="15.7109375" customWidth="1"/>
  </cols>
  <sheetData>
    <row r="1" spans="1:28" ht="15" customHeight="1" x14ac:dyDescent="0.25"/>
    <row r="2" spans="1:28" ht="15" customHeight="1" x14ac:dyDescent="0.25"/>
    <row r="3" spans="1:28" ht="15" customHeight="1" x14ac:dyDescent="0.25"/>
    <row r="4" spans="1:28" ht="15" customHeight="1" x14ac:dyDescent="0.25"/>
    <row r="5" spans="1:28" ht="15" customHeight="1" x14ac:dyDescent="0.25"/>
    <row r="6" spans="1:28" ht="15" customHeight="1" x14ac:dyDescent="0.25"/>
    <row r="7" spans="1:28" ht="15" customHeight="1" x14ac:dyDescent="0.25"/>
    <row r="8" spans="1:28" ht="15" customHeight="1" x14ac:dyDescent="0.25"/>
    <row r="9" spans="1:28" x14ac:dyDescent="0.25">
      <c r="A9" s="5" t="s">
        <v>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10" t="s">
        <v>39</v>
      </c>
      <c r="B11" s="10"/>
      <c r="C11" s="10"/>
      <c r="D11" s="10"/>
      <c r="E11" s="10"/>
      <c r="F11" s="10"/>
      <c r="G11" s="10"/>
      <c r="H11" s="10"/>
      <c r="I11" s="10"/>
      <c r="J11" s="1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25">
      <c r="A13" s="5" t="s">
        <v>38</v>
      </c>
      <c r="C13" s="3"/>
      <c r="D13" s="3"/>
      <c r="E13" s="3"/>
      <c r="F13" s="3"/>
      <c r="G13" s="3"/>
      <c r="H13" s="3"/>
      <c r="I13" s="3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7" customFormat="1" ht="102" x14ac:dyDescent="0.25">
      <c r="A15" s="6" t="s">
        <v>8</v>
      </c>
      <c r="B15" s="6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  <c r="N15" s="6" t="s">
        <v>21</v>
      </c>
      <c r="O15" s="6" t="s">
        <v>22</v>
      </c>
      <c r="P15" s="6" t="s">
        <v>23</v>
      </c>
      <c r="Q15" s="6" t="s">
        <v>24</v>
      </c>
      <c r="R15" s="6" t="s">
        <v>25</v>
      </c>
      <c r="S15" s="6" t="s">
        <v>26</v>
      </c>
      <c r="T15" s="6" t="s">
        <v>27</v>
      </c>
      <c r="U15" s="6" t="s">
        <v>28</v>
      </c>
      <c r="V15" s="6" t="s">
        <v>29</v>
      </c>
      <c r="W15" s="6" t="s">
        <v>30</v>
      </c>
      <c r="X15" s="6" t="s">
        <v>31</v>
      </c>
      <c r="Y15" s="6" t="s">
        <v>32</v>
      </c>
      <c r="Z15" s="6" t="s">
        <v>33</v>
      </c>
      <c r="AA15" s="6" t="s">
        <v>34</v>
      </c>
      <c r="AB15" s="6" t="s">
        <v>35</v>
      </c>
    </row>
    <row r="16" spans="1:28" ht="12.75" customHeight="1" x14ac:dyDescent="0.25">
      <c r="A16" s="4" t="s">
        <v>3</v>
      </c>
      <c r="B16" s="8">
        <v>21630.297235820846</v>
      </c>
      <c r="C16" s="8">
        <v>99147.442341146845</v>
      </c>
      <c r="D16" s="8">
        <v>12162.683671474319</v>
      </c>
      <c r="E16" s="8">
        <v>9225.9420439299538</v>
      </c>
      <c r="F16" s="8">
        <v>805.76833287340503</v>
      </c>
      <c r="G16" s="8">
        <v>0</v>
      </c>
      <c r="H16" s="8">
        <v>142.32675447346386</v>
      </c>
      <c r="I16" s="8">
        <v>60.095154005979154</v>
      </c>
      <c r="J16" s="8">
        <v>724.66467164827566</v>
      </c>
      <c r="K16" s="8">
        <v>42.182907412621333</v>
      </c>
      <c r="L16" s="8">
        <v>6086.6303322863087</v>
      </c>
      <c r="M16" s="8">
        <v>85255.699065205277</v>
      </c>
      <c r="N16" s="8">
        <v>20337.815109962459</v>
      </c>
      <c r="O16" s="8">
        <v>103220.12795615742</v>
      </c>
      <c r="P16" s="8">
        <v>503527.82281643717</v>
      </c>
      <c r="Q16" s="8">
        <v>2075.7664367619841</v>
      </c>
      <c r="R16" s="8">
        <v>1760.4406275644735</v>
      </c>
      <c r="S16" s="8">
        <v>187042.68053051771</v>
      </c>
      <c r="T16" s="8">
        <v>555.99713253038362</v>
      </c>
      <c r="U16" s="8">
        <v>7419.1786889086607</v>
      </c>
      <c r="V16" s="8">
        <v>40586.928567104347</v>
      </c>
      <c r="W16" s="8">
        <v>64.983022047844429</v>
      </c>
      <c r="X16" s="8">
        <v>13451.877157394572</v>
      </c>
      <c r="Y16" s="8">
        <v>0</v>
      </c>
      <c r="Z16" s="8">
        <v>10531.840119844637</v>
      </c>
      <c r="AA16" s="8">
        <v>16031.139134107958</v>
      </c>
      <c r="AB16" s="8">
        <f>SUM(B16:AA16)</f>
        <v>1141890.3298096168</v>
      </c>
    </row>
    <row r="17" spans="1:28" ht="12.75" customHeight="1" x14ac:dyDescent="0.25">
      <c r="A17" s="4" t="s">
        <v>4</v>
      </c>
      <c r="B17" s="8">
        <v>13907.454417190906</v>
      </c>
      <c r="C17" s="8">
        <v>323611.68086852122</v>
      </c>
      <c r="D17" s="8">
        <v>30957.727035208522</v>
      </c>
      <c r="E17" s="8">
        <v>54755.653843941669</v>
      </c>
      <c r="F17" s="8">
        <v>4522.8784197419127</v>
      </c>
      <c r="G17" s="8">
        <v>0</v>
      </c>
      <c r="H17" s="8">
        <v>455.63684466141069</v>
      </c>
      <c r="I17" s="8">
        <v>176.41621254072547</v>
      </c>
      <c r="J17" s="8">
        <v>19501.192173515039</v>
      </c>
      <c r="K17" s="8">
        <v>164.79190000513202</v>
      </c>
      <c r="L17" s="8">
        <v>2577.2834640175683</v>
      </c>
      <c r="M17" s="8">
        <v>293854.20658908633</v>
      </c>
      <c r="N17" s="8">
        <v>12994.98602492906</v>
      </c>
      <c r="O17" s="8">
        <v>465749.48242558609</v>
      </c>
      <c r="P17" s="8">
        <v>1197312.6438907851</v>
      </c>
      <c r="Q17" s="8">
        <v>4572.872582194871</v>
      </c>
      <c r="R17" s="8">
        <v>23570.304983520411</v>
      </c>
      <c r="S17" s="8">
        <v>455336.34916213108</v>
      </c>
      <c r="T17" s="8">
        <v>3627.3020798502721</v>
      </c>
      <c r="U17" s="8">
        <v>127268.09205533292</v>
      </c>
      <c r="V17" s="8">
        <v>118755.6850891543</v>
      </c>
      <c r="W17" s="8">
        <v>120.60024760424699</v>
      </c>
      <c r="X17" s="8">
        <v>100645.86804417995</v>
      </c>
      <c r="Y17" s="8">
        <v>0</v>
      </c>
      <c r="Z17" s="8">
        <v>378297.43780990626</v>
      </c>
      <c r="AA17" s="8">
        <v>121973.43493616357</v>
      </c>
      <c r="AB17" s="8">
        <f t="shared" ref="AB17:AB24" si="0">SUM(B17:AA17)</f>
        <v>3754709.9810997685</v>
      </c>
    </row>
    <row r="18" spans="1:28" ht="12.75" customHeight="1" x14ac:dyDescent="0.25">
      <c r="A18" s="4" t="s">
        <v>36</v>
      </c>
      <c r="B18" s="8">
        <v>3.8179810636764802</v>
      </c>
      <c r="C18" s="8">
        <v>154120.14562033702</v>
      </c>
      <c r="D18" s="8">
        <v>10740.7870554495</v>
      </c>
      <c r="E18" s="8">
        <v>13572.057916747</v>
      </c>
      <c r="F18" s="8">
        <v>1083.9892147615001</v>
      </c>
      <c r="G18" s="8">
        <v>0</v>
      </c>
      <c r="H18" s="8">
        <v>45.7722084326141</v>
      </c>
      <c r="I18" s="8">
        <v>10.576239501318099</v>
      </c>
      <c r="J18" s="8">
        <v>263.89848476011201</v>
      </c>
      <c r="K18" s="8">
        <v>21.087068109200299</v>
      </c>
      <c r="L18" s="8">
        <v>2.6034776936533199</v>
      </c>
      <c r="M18" s="8">
        <v>63512.699178657102</v>
      </c>
      <c r="N18" s="8">
        <v>0.22996745247220599</v>
      </c>
      <c r="O18" s="8">
        <v>144873.18922880301</v>
      </c>
      <c r="P18" s="8">
        <v>367131.893961653</v>
      </c>
      <c r="Q18" s="8">
        <v>3118.8258297161001</v>
      </c>
      <c r="R18" s="8">
        <v>28460.613196403501</v>
      </c>
      <c r="S18" s="8">
        <v>188444.88786656101</v>
      </c>
      <c r="T18" s="8">
        <v>383.86469122528098</v>
      </c>
      <c r="U18" s="8">
        <v>17.088397469201603</v>
      </c>
      <c r="V18" s="8">
        <v>54067.891902324998</v>
      </c>
      <c r="W18" s="8">
        <v>7.2323955799098503</v>
      </c>
      <c r="X18" s="8">
        <v>13161.041796073901</v>
      </c>
      <c r="Y18" s="8">
        <v>0</v>
      </c>
      <c r="Z18" s="8">
        <v>584.11916351048194</v>
      </c>
      <c r="AA18" s="8">
        <v>0</v>
      </c>
      <c r="AB18" s="8">
        <f t="shared" si="0"/>
        <v>1043628.3128422856</v>
      </c>
    </row>
    <row r="19" spans="1:28" ht="12.75" customHeight="1" x14ac:dyDescent="0.25">
      <c r="A19" s="4" t="s">
        <v>37</v>
      </c>
      <c r="B19" s="8">
        <v>0</v>
      </c>
      <c r="C19" s="8">
        <v>96515.439768920492</v>
      </c>
      <c r="D19" s="8">
        <v>13205.5468778505</v>
      </c>
      <c r="E19" s="8">
        <v>1103.9822084329301</v>
      </c>
      <c r="F19" s="8">
        <v>134.919581341357</v>
      </c>
      <c r="G19" s="8">
        <v>0</v>
      </c>
      <c r="H19" s="8">
        <v>6.6302000070350395</v>
      </c>
      <c r="I19" s="8">
        <v>2.5767667635354501</v>
      </c>
      <c r="J19" s="8">
        <v>38.884152726284</v>
      </c>
      <c r="K19" s="8">
        <v>4.0737407396635703</v>
      </c>
      <c r="L19" s="8">
        <v>0</v>
      </c>
      <c r="M19" s="8">
        <v>4024.13868881588</v>
      </c>
      <c r="N19" s="8">
        <v>0</v>
      </c>
      <c r="O19" s="8">
        <v>8664.9083338643795</v>
      </c>
      <c r="P19" s="8">
        <v>46805.299276111298</v>
      </c>
      <c r="Q19" s="8">
        <v>1193.1650870180099</v>
      </c>
      <c r="R19" s="8">
        <v>6749.7817787929598</v>
      </c>
      <c r="S19" s="8">
        <v>49932.267699602497</v>
      </c>
      <c r="T19" s="8">
        <v>2539.0865227333602</v>
      </c>
      <c r="U19" s="8">
        <v>6042.4386640243902</v>
      </c>
      <c r="V19" s="8">
        <v>0</v>
      </c>
      <c r="W19" s="8">
        <v>0</v>
      </c>
      <c r="X19" s="8">
        <v>111.86857975209399</v>
      </c>
      <c r="Y19" s="8">
        <v>0</v>
      </c>
      <c r="Z19" s="8">
        <v>11.526316643878499</v>
      </c>
      <c r="AA19" s="8">
        <v>0</v>
      </c>
      <c r="AB19" s="8">
        <f t="shared" si="0"/>
        <v>237086.53424414055</v>
      </c>
    </row>
    <row r="20" spans="1:28" ht="12.75" customHeight="1" x14ac:dyDescent="0.25">
      <c r="A20" s="4" t="s">
        <v>2</v>
      </c>
      <c r="B20" s="8">
        <v>10477.043627571687</v>
      </c>
      <c r="C20" s="8">
        <v>5463.3578653002032</v>
      </c>
      <c r="D20" s="8">
        <v>531.80214471204454</v>
      </c>
      <c r="E20" s="8">
        <v>460.3838614913999</v>
      </c>
      <c r="F20" s="8">
        <v>52.565779740170619</v>
      </c>
      <c r="G20" s="8">
        <v>0</v>
      </c>
      <c r="H20" s="8">
        <v>3.3730798438923819</v>
      </c>
      <c r="I20" s="8">
        <v>0.9330508966442389</v>
      </c>
      <c r="J20" s="8">
        <v>22.689526154993864</v>
      </c>
      <c r="K20" s="8">
        <v>2.2228880247204206</v>
      </c>
      <c r="L20" s="8">
        <v>1793.2089331219988</v>
      </c>
      <c r="M20" s="8">
        <v>2305.9425885549817</v>
      </c>
      <c r="N20" s="8">
        <v>9864.0827008165234</v>
      </c>
      <c r="O20" s="8">
        <v>37617.891115985367</v>
      </c>
      <c r="P20" s="8">
        <v>16065.568874089826</v>
      </c>
      <c r="Q20" s="8">
        <v>55.230378007567552</v>
      </c>
      <c r="R20" s="8">
        <v>39.022151438570212</v>
      </c>
      <c r="S20" s="8">
        <v>5956.9298793915004</v>
      </c>
      <c r="T20" s="8">
        <v>365.38625985996117</v>
      </c>
      <c r="U20" s="8">
        <v>1967.5917385548378</v>
      </c>
      <c r="V20" s="8">
        <v>1200391.5260650488</v>
      </c>
      <c r="W20" s="8">
        <v>1.4442522915866505</v>
      </c>
      <c r="X20" s="8">
        <v>10571.829765138946</v>
      </c>
      <c r="Y20" s="8">
        <v>0</v>
      </c>
      <c r="Z20" s="8">
        <v>151.4712772333142</v>
      </c>
      <c r="AA20" s="8">
        <v>-4323.3755384959532</v>
      </c>
      <c r="AB20" s="8">
        <f t="shared" si="0"/>
        <v>1299838.1222647734</v>
      </c>
    </row>
    <row r="21" spans="1:28" ht="12.75" customHeight="1" x14ac:dyDescent="0.25">
      <c r="A21" s="4" t="s">
        <v>1</v>
      </c>
      <c r="B21" s="8">
        <v>-4.424594805091297E-3</v>
      </c>
      <c r="C21" s="8">
        <v>-10684.467269057383</v>
      </c>
      <c r="D21" s="8">
        <v>-625.33158075204312</v>
      </c>
      <c r="E21" s="8">
        <v>-1112.1595664463027</v>
      </c>
      <c r="F21" s="8">
        <v>-84.105536829957202</v>
      </c>
      <c r="G21" s="8">
        <v>0</v>
      </c>
      <c r="H21" s="8">
        <v>-5.8205041986475274</v>
      </c>
      <c r="I21" s="8">
        <v>-0.81306499781420738</v>
      </c>
      <c r="J21" s="8">
        <v>-30.980007337231182</v>
      </c>
      <c r="K21" s="8">
        <v>-1.7033230940209614</v>
      </c>
      <c r="L21" s="8">
        <v>-3.0171270329500117E-3</v>
      </c>
      <c r="M21" s="8">
        <v>-7048.6312825715486</v>
      </c>
      <c r="N21" s="8">
        <v>-2.6650545892671309E-4</v>
      </c>
      <c r="O21" s="8">
        <v>-28848.204154497005</v>
      </c>
      <c r="P21" s="8">
        <v>-11572.350129511266</v>
      </c>
      <c r="Q21" s="8">
        <v>-0.64176752644806057</v>
      </c>
      <c r="R21" s="8">
        <v>-1313.5359951413802</v>
      </c>
      <c r="S21" s="8">
        <v>-4768.7713842906469</v>
      </c>
      <c r="T21" s="8">
        <v>-23.48804185414858</v>
      </c>
      <c r="U21" s="8">
        <v>-1.5293104030575742</v>
      </c>
      <c r="V21" s="8">
        <v>-104.3694245959399</v>
      </c>
      <c r="W21" s="8">
        <v>-8.3815030450727062E-3</v>
      </c>
      <c r="X21" s="8">
        <v>-4728.3288337409058</v>
      </c>
      <c r="Y21" s="8">
        <v>0</v>
      </c>
      <c r="Z21" s="8">
        <v>-14.622117884356543</v>
      </c>
      <c r="AA21" s="8">
        <v>0</v>
      </c>
      <c r="AB21" s="8">
        <f t="shared" si="0"/>
        <v>-70969.869384460442</v>
      </c>
    </row>
    <row r="22" spans="1:28" ht="12.75" customHeight="1" x14ac:dyDescent="0.25">
      <c r="A22" s="4" t="s">
        <v>5</v>
      </c>
      <c r="B22" s="8">
        <v>65.661884441793148</v>
      </c>
      <c r="C22" s="8">
        <v>11675.968483053119</v>
      </c>
      <c r="D22" s="8">
        <v>1559.513565739607</v>
      </c>
      <c r="E22" s="8">
        <v>2239.130973659916</v>
      </c>
      <c r="F22" s="8">
        <v>138.55013130657298</v>
      </c>
      <c r="G22" s="8">
        <v>0</v>
      </c>
      <c r="H22" s="8">
        <v>3.33632350343398</v>
      </c>
      <c r="I22" s="8">
        <v>0.4456197163304329</v>
      </c>
      <c r="J22" s="8">
        <v>158.09542835533628</v>
      </c>
      <c r="K22" s="8">
        <v>15.777706614809601</v>
      </c>
      <c r="L22" s="8">
        <v>43.032559548031038</v>
      </c>
      <c r="M22" s="8">
        <v>8261.8848072028359</v>
      </c>
      <c r="N22" s="8">
        <v>4.8604648909874646</v>
      </c>
      <c r="O22" s="8">
        <v>24132.815727629299</v>
      </c>
      <c r="P22" s="8">
        <v>54976.838390769313</v>
      </c>
      <c r="Q22" s="8">
        <v>2482.7593758291368</v>
      </c>
      <c r="R22" s="8">
        <v>1164.8166730634857</v>
      </c>
      <c r="S22" s="8">
        <v>15730.72022108959</v>
      </c>
      <c r="T22" s="8">
        <v>488.40198321105328</v>
      </c>
      <c r="U22" s="8">
        <v>4905.9750376381298</v>
      </c>
      <c r="V22" s="8">
        <v>14403.765308858627</v>
      </c>
      <c r="W22" s="8">
        <v>63.804858103806779</v>
      </c>
      <c r="X22" s="8">
        <v>10916.950965885004</v>
      </c>
      <c r="Y22" s="8">
        <v>0</v>
      </c>
      <c r="Z22" s="8">
        <v>5706.1403440073664</v>
      </c>
      <c r="AA22" s="8">
        <v>4022.564040882362</v>
      </c>
      <c r="AB22" s="8">
        <f t="shared" si="0"/>
        <v>163161.81087499997</v>
      </c>
    </row>
    <row r="23" spans="1:28" ht="12.75" customHeight="1" x14ac:dyDescent="0.25">
      <c r="A23" s="4" t="s">
        <v>7</v>
      </c>
      <c r="B23" s="8">
        <v>0</v>
      </c>
      <c r="C23" s="8">
        <v>17371.529100616724</v>
      </c>
      <c r="D23" s="8">
        <v>2378.0159467615176</v>
      </c>
      <c r="E23" s="8">
        <v>1377.5297302888093</v>
      </c>
      <c r="F23" s="8">
        <v>168.3399772575479</v>
      </c>
      <c r="G23" s="8">
        <v>0</v>
      </c>
      <c r="H23" s="8">
        <v>10.814210503211369</v>
      </c>
      <c r="I23" s="8">
        <v>4.2028442835787496</v>
      </c>
      <c r="J23" s="8">
        <v>16.192657306408091</v>
      </c>
      <c r="K23" s="8">
        <v>1.6964414324999912</v>
      </c>
      <c r="L23" s="8">
        <v>0</v>
      </c>
      <c r="M23" s="8">
        <v>11318.673139100054</v>
      </c>
      <c r="N23" s="8">
        <v>0</v>
      </c>
      <c r="O23" s="8">
        <v>11984.432003278776</v>
      </c>
      <c r="P23" s="8">
        <v>104472.25977997427</v>
      </c>
      <c r="Q23" s="8">
        <v>4.5835168610220824</v>
      </c>
      <c r="R23" s="8">
        <v>0</v>
      </c>
      <c r="S23" s="8">
        <v>39371.24210546058</v>
      </c>
      <c r="T23" s="8">
        <v>0</v>
      </c>
      <c r="U23" s="8">
        <v>0</v>
      </c>
      <c r="V23" s="8">
        <v>-1209.2095312500001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f t="shared" si="0"/>
        <v>187270.30192187501</v>
      </c>
    </row>
    <row r="24" spans="1:28" ht="12.75" customHeight="1" x14ac:dyDescent="0.25">
      <c r="A24" s="4" t="s">
        <v>6</v>
      </c>
      <c r="B24" s="8">
        <v>12.645858382599293</v>
      </c>
      <c r="C24" s="8">
        <v>2248.6811819613645</v>
      </c>
      <c r="D24" s="8">
        <v>300.34757402626497</v>
      </c>
      <c r="E24" s="8">
        <v>4113.6181794801814</v>
      </c>
      <c r="F24" s="8">
        <v>254.5372939844145</v>
      </c>
      <c r="G24" s="8">
        <v>0</v>
      </c>
      <c r="H24" s="8">
        <v>88.865688827980151</v>
      </c>
      <c r="I24" s="8">
        <v>11.869443417664256</v>
      </c>
      <c r="J24" s="8">
        <v>4211.0002602838276</v>
      </c>
      <c r="K24" s="8">
        <v>420.2520424076688</v>
      </c>
      <c r="L24" s="8">
        <v>17.554824766528366</v>
      </c>
      <c r="M24" s="8">
        <v>3370.3767927121944</v>
      </c>
      <c r="N24" s="8">
        <v>0.15496388100863226</v>
      </c>
      <c r="O24" s="8">
        <v>769.41503923906384</v>
      </c>
      <c r="P24" s="8">
        <v>-5571.3923591097355</v>
      </c>
      <c r="Q24" s="8">
        <v>-251.60462152594212</v>
      </c>
      <c r="R24" s="8">
        <v>-118.04335974982475</v>
      </c>
      <c r="S24" s="8">
        <v>-1594.1625056741577</v>
      </c>
      <c r="T24" s="8">
        <v>-80.770067888296495</v>
      </c>
      <c r="U24" s="8">
        <v>-811.3315475156154</v>
      </c>
      <c r="V24" s="8">
        <v>-2382.0400854942072</v>
      </c>
      <c r="W24" s="8">
        <v>-10.551805475410081</v>
      </c>
      <c r="X24" s="8">
        <v>-1805.4039519874259</v>
      </c>
      <c r="Y24" s="8">
        <v>0</v>
      </c>
      <c r="Z24" s="8">
        <v>-943.65985153351733</v>
      </c>
      <c r="AA24" s="8">
        <v>-665.23638690198663</v>
      </c>
      <c r="AB24" s="8">
        <f t="shared" si="0"/>
        <v>1585.1226005146425</v>
      </c>
    </row>
    <row r="25" spans="1:28" ht="12.75" customHeight="1" x14ac:dyDescent="0.25">
      <c r="A25" s="6" t="s">
        <v>0</v>
      </c>
      <c r="B25" s="9">
        <f t="shared" ref="B25:AB25" si="1">+SUM(B16:B24)</f>
        <v>46096.916579876699</v>
      </c>
      <c r="C25" s="9">
        <f t="shared" si="1"/>
        <v>699469.77796079952</v>
      </c>
      <c r="D25" s="9">
        <f t="shared" si="1"/>
        <v>71211.092290470231</v>
      </c>
      <c r="E25" s="9">
        <f t="shared" si="1"/>
        <v>85736.139191525552</v>
      </c>
      <c r="F25" s="9">
        <f t="shared" si="1"/>
        <v>7077.4431941769235</v>
      </c>
      <c r="G25" s="9">
        <f t="shared" si="1"/>
        <v>0</v>
      </c>
      <c r="H25" s="9">
        <f t="shared" si="1"/>
        <v>750.93480605439402</v>
      </c>
      <c r="I25" s="9">
        <f t="shared" si="1"/>
        <v>266.30226612796162</v>
      </c>
      <c r="J25" s="9">
        <f t="shared" si="1"/>
        <v>24905.637347413049</v>
      </c>
      <c r="K25" s="9">
        <f t="shared" si="1"/>
        <v>670.38137165229512</v>
      </c>
      <c r="L25" s="9">
        <f t="shared" si="1"/>
        <v>10520.310574307057</v>
      </c>
      <c r="M25" s="9">
        <f t="shared" si="1"/>
        <v>464854.98956676316</v>
      </c>
      <c r="N25" s="9">
        <f t="shared" si="1"/>
        <v>43202.128965427051</v>
      </c>
      <c r="O25" s="9">
        <f t="shared" si="1"/>
        <v>768164.0576760465</v>
      </c>
      <c r="P25" s="9">
        <f t="shared" si="1"/>
        <v>2273148.5845011994</v>
      </c>
      <c r="Q25" s="9">
        <f t="shared" si="1"/>
        <v>13250.956817336302</v>
      </c>
      <c r="R25" s="9">
        <f t="shared" si="1"/>
        <v>60313.400055892198</v>
      </c>
      <c r="S25" s="9">
        <f t="shared" si="1"/>
        <v>935452.14357478905</v>
      </c>
      <c r="T25" s="9">
        <f t="shared" si="1"/>
        <v>7855.7805596678654</v>
      </c>
      <c r="U25" s="9">
        <f t="shared" si="1"/>
        <v>146807.50372400941</v>
      </c>
      <c r="V25" s="9">
        <f t="shared" si="1"/>
        <v>1424510.1778911508</v>
      </c>
      <c r="W25" s="9">
        <f t="shared" si="1"/>
        <v>247.50458864893952</v>
      </c>
      <c r="X25" s="9">
        <f t="shared" si="1"/>
        <v>142325.70352269616</v>
      </c>
      <c r="Y25" s="9">
        <f t="shared" si="1"/>
        <v>0</v>
      </c>
      <c r="Z25" s="9">
        <f t="shared" si="1"/>
        <v>394324.25306172809</v>
      </c>
      <c r="AA25" s="9">
        <f t="shared" si="1"/>
        <v>137038.52618575594</v>
      </c>
      <c r="AB25" s="9">
        <f t="shared" si="1"/>
        <v>7758200.6462735133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fitToWidth="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2016-05-02T17:17:31Z</dcterms:modified>
</cp:coreProperties>
</file>