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235" yWindow="150" windowWidth="12075" windowHeight="10380"/>
  </bookViews>
  <sheets>
    <sheet name="Informe-5" sheetId="1" r:id="rId1"/>
  </sheets>
  <definedNames>
    <definedName name="_xlnm.Print_Titles" localSheetId="0">'Informe-5'!$1:$7</definedName>
  </definedNames>
  <calcPr calcId="145621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9" i="1"/>
  <c r="D8" i="1" l="1"/>
  <c r="C8" i="1" l="1"/>
  <c r="E8" i="1" s="1"/>
</calcChain>
</file>

<file path=xl/sharedStrings.xml><?xml version="1.0" encoding="utf-8"?>
<sst xmlns="http://schemas.openxmlformats.org/spreadsheetml/2006/main" count="85" uniqueCount="74">
  <si>
    <t>INFORME 5: INGRESOS POR CATEGORÍA</t>
  </si>
  <si>
    <t>Expresado en Miles Nuevos Soles</t>
  </si>
  <si>
    <t>Ajuste por interconexión</t>
  </si>
  <si>
    <t>Ingresos netos de interconexión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</si>
  <si>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</si>
  <si>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</si>
  <si>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</si>
  <si>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</si>
  <si>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</si>
  <si>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</si>
  <si>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</si>
  <si>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</si>
  <si>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</si>
  <si>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</si>
  <si>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</si>
  <si>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</si>
  <si>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</si>
  <si>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</si>
  <si>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</si>
  <si>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</si>
  <si>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</si>
  <si>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</si>
  <si>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</si>
  <si>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</si>
  <si>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</si>
  <si>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</si>
  <si>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</si>
  <si>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</si>
  <si>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</si>
  <si>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</si>
  <si>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</si>
  <si>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</si>
  <si>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</si>
  <si>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</si>
  <si>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</si>
  <si>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</si>
  <si>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</si>
  <si>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</si>
  <si>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</si>
  <si>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</si>
  <si>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</si>
  <si>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</si>
  <si>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</si>
  <si>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</si>
  <si>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</si>
  <si>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</si>
  <si>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</si>
  <si>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</si>
  <si>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</si>
  <si>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</si>
  <si>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</si>
  <si>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</si>
  <si>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</si>
  <si>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</si>
  <si>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</si>
  <si>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</si>
  <si>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</si>
  <si>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</si>
  <si>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</si>
  <si>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</si>
  <si>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</si>
  <si>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</si>
  <si>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</si>
  <si>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</si>
  <si>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</si>
  <si>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</si>
  <si>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Otros</t>
  </si>
  <si>
    <t>Cantidad de unidades</t>
  </si>
  <si>
    <t>Ingresos</t>
  </si>
  <si>
    <t>Número de nota</t>
  </si>
  <si>
    <t>05.1 y 05.2</t>
  </si>
  <si>
    <t>Periodo de reporte: Al 31 de Diciembre 2016</t>
  </si>
  <si>
    <t>ND</t>
  </si>
  <si>
    <t>TELEFÓNICA DEL PERÚ S.A.A.-2016-5 INGRESOS POR CATEGORÍA-30052017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</si>
</sst>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1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/>
    <xf numFmtId="164" fontId="5" fillId="0" borderId="1" xfId="1" applyNumberFormat="1" applyFont="1" applyBorder="1" applyAlignment="1">
      <alignment horizontal="right"/>
    </xf>
    <xf numFmtId="164" fontId="5" fillId="0" borderId="1" xfId="1" applyNumberFormat="1" applyFont="1" applyBorder="1"/>
    <xf numFmtId="10" fontId="5" fillId="0" borderId="0" xfId="2" applyNumberFormat="1" applyFont="1"/>
    <xf numFmtId="10" fontId="5" fillId="0" borderId="0" xfId="0" applyNumberFormat="1" applyFont="1"/>
    <xf numFmtId="0" fontId="4" fillId="0" borderId="0" xfId="0" applyFont="1" applyFill="1" applyAlignment="1">
      <alignment horizontal="center"/>
    </xf>
    <xf numFmtId="164" fontId="5" fillId="0" borderId="0" xfId="0" applyNumberFormat="1" applyFont="1"/>
    <xf numFmtId="0" fontId="4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164" fontId="4" fillId="3" borderId="1" xfId="1" applyNumberFormat="1" applyFont="1" applyFill="1" applyBorder="1"/>
    <xf numFmtId="0" fontId="5" fillId="0" borderId="0" xfId="0" applyFont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4" fillId="3" borderId="1" xfId="1" applyNumberFormat="1" applyFont="1" applyFill="1" applyBorder="1"/>
    <xf numFmtId="165" fontId="5" fillId="0" borderId="1" xfId="1" applyNumberFormat="1" applyFont="1" applyBorder="1"/>
    <xf numFmtId="0" fontId="4" fillId="0" borderId="0" xfId="0" applyFont="1" applyFill="1" applyBorder="1" applyAlignment="1">
      <alignment horizontal="center"/>
    </xf>
  </cellXfs>
  <cellStyles count="7">
    <cellStyle name="Millares" xfId="1" builtinId="3"/>
    <cellStyle name="Millares 2" xfId="3"/>
    <cellStyle name="Millares 4" xfId="4"/>
    <cellStyle name="Normal" xfId="0" builtinId="0"/>
    <cellStyle name="Normal 2" xfId="5"/>
    <cellStyle name="Normal 3" xfId="6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showGridLines="0" tabSelected="1" view="pageBreakPreview" zoomScale="80" zoomScaleNormal="80" zoomScaleSheetLayoutView="80" zoomScalePageLayoutView="70" workbookViewId="0">
      <selection activeCell="A18" sqref="A18"/>
    </sheetView>
  </sheetViews>
  <sheetFormatPr baseColWidth="10" defaultRowHeight="12.75"/>
  <cols>
    <col min="1" max="1" width="66.5703125" style="1" customWidth="1"/>
    <col min="2" max="5" width="18.7109375" style="1" customWidth="1"/>
    <col min="6" max="6" width="15.85546875" style="14" customWidth="1"/>
    <col min="7" max="16384" width="11.42578125" style="1"/>
  </cols>
  <sheetData>
    <row r="1" spans="1:6">
      <c r="A1" s="10" t="s">
        <v>73</v>
      </c>
    </row>
    <row r="3" spans="1:6">
      <c r="A3" s="20" t="s">
        <v>0</v>
      </c>
      <c r="B3" s="20"/>
      <c r="C3" s="20"/>
      <c r="D3" s="20"/>
      <c r="E3" s="20"/>
      <c r="F3" s="20"/>
    </row>
    <row r="4" spans="1:6" ht="9.75" customHeight="1">
      <c r="A4" s="8"/>
      <c r="B4" s="8"/>
      <c r="C4" s="8"/>
      <c r="D4" s="8"/>
      <c r="E4" s="8"/>
    </row>
    <row r="5" spans="1:6">
      <c r="A5" s="10" t="s">
        <v>71</v>
      </c>
      <c r="B5" s="8"/>
      <c r="C5" s="8"/>
      <c r="D5" s="8"/>
      <c r="E5" s="8"/>
    </row>
    <row r="6" spans="1:6" ht="7.5" customHeight="1"/>
    <row r="7" spans="1:6" s="2" customFormat="1" ht="39" customHeight="1">
      <c r="A7" s="11" t="s">
        <v>1</v>
      </c>
      <c r="B7" s="11" t="s">
        <v>67</v>
      </c>
      <c r="C7" s="11" t="s">
        <v>68</v>
      </c>
      <c r="D7" s="11" t="s">
        <v>2</v>
      </c>
      <c r="E7" s="11" t="s">
        <v>3</v>
      </c>
      <c r="F7" s="11" t="s">
        <v>69</v>
      </c>
    </row>
    <row r="8" spans="1:6">
      <c r="A8" s="12" t="s">
        <v>4</v>
      </c>
      <c r="B8" s="13"/>
      <c r="C8" s="18">
        <f>SUM(C9:C70)</f>
        <v>9221851.9388882462</v>
      </c>
      <c r="D8" s="18">
        <f>SUM(D9:D70)</f>
        <v>-409579.54894061561</v>
      </c>
      <c r="E8" s="18">
        <f>C8+D8</f>
        <v>8812272.3899476305</v>
      </c>
      <c r="F8" s="15" t="s">
        <v>70</v>
      </c>
    </row>
    <row r="9" spans="1:6">
      <c r="A9" s="3" t="s">
        <v>5</v>
      </c>
      <c r="B9" s="5">
        <v>382806</v>
      </c>
      <c r="C9" s="19">
        <v>561.63631999504582</v>
      </c>
      <c r="D9" s="19">
        <v>0</v>
      </c>
      <c r="E9" s="19">
        <f>C9+D9</f>
        <v>561.63631999504582</v>
      </c>
      <c r="F9" s="16"/>
    </row>
    <row r="10" spans="1:6">
      <c r="A10" s="3" t="s">
        <v>6</v>
      </c>
      <c r="B10" s="5">
        <v>2195069</v>
      </c>
      <c r="C10" s="19">
        <v>398230.22384233068</v>
      </c>
      <c r="D10" s="19">
        <v>0</v>
      </c>
      <c r="E10" s="19">
        <f t="shared" ref="E10:E70" si="0">C10+D10</f>
        <v>398230.22384233068</v>
      </c>
      <c r="F10" s="16"/>
    </row>
    <row r="11" spans="1:6">
      <c r="A11" s="3" t="s">
        <v>7</v>
      </c>
      <c r="B11" s="5">
        <v>1830745905.1500008</v>
      </c>
      <c r="C11" s="19">
        <v>60734.700493514407</v>
      </c>
      <c r="D11" s="19">
        <v>-5442.5539927841428</v>
      </c>
      <c r="E11" s="19">
        <f t="shared" si="0"/>
        <v>55292.146500730261</v>
      </c>
      <c r="F11" s="16"/>
    </row>
    <row r="12" spans="1:6">
      <c r="A12" s="3" t="s">
        <v>8</v>
      </c>
      <c r="B12" s="5">
        <v>531423276.58333296</v>
      </c>
      <c r="C12" s="19">
        <v>60632.535267883737</v>
      </c>
      <c r="D12" s="19">
        <v>-24511.100455270371</v>
      </c>
      <c r="E12" s="19">
        <f t="shared" si="0"/>
        <v>36121.43481261337</v>
      </c>
      <c r="F12" s="16"/>
    </row>
    <row r="13" spans="1:6">
      <c r="A13" s="3" t="s">
        <v>9</v>
      </c>
      <c r="B13" s="5">
        <v>47381553.383335009</v>
      </c>
      <c r="C13" s="19">
        <v>546.55824541652942</v>
      </c>
      <c r="D13" s="19">
        <v>-476.28415299764606</v>
      </c>
      <c r="E13" s="19">
        <f t="shared" si="0"/>
        <v>70.274092418883356</v>
      </c>
      <c r="F13" s="16"/>
    </row>
    <row r="14" spans="1:6">
      <c r="A14" s="3" t="s">
        <v>10</v>
      </c>
      <c r="B14" s="5">
        <v>15996759.316666998</v>
      </c>
      <c r="C14" s="19">
        <v>305.67579514037539</v>
      </c>
      <c r="D14" s="19">
        <v>-121.13972294095112</v>
      </c>
      <c r="E14" s="19">
        <f t="shared" si="0"/>
        <v>184.53607219942427</v>
      </c>
      <c r="F14" s="16"/>
    </row>
    <row r="15" spans="1:6">
      <c r="A15" s="3" t="s">
        <v>11</v>
      </c>
      <c r="B15" s="5">
        <v>124084755</v>
      </c>
      <c r="C15" s="19">
        <v>25274.34161203543</v>
      </c>
      <c r="D15" s="19">
        <v>-204.84127918558968</v>
      </c>
      <c r="E15" s="19">
        <f t="shared" si="0"/>
        <v>25069.500332849842</v>
      </c>
      <c r="F15" s="16"/>
    </row>
    <row r="16" spans="1:6">
      <c r="A16" s="3" t="s">
        <v>12</v>
      </c>
      <c r="B16" s="5">
        <v>78483622.273333341</v>
      </c>
      <c r="C16" s="19">
        <v>18229.363130587375</v>
      </c>
      <c r="D16" s="19">
        <v>0</v>
      </c>
      <c r="E16" s="19">
        <f t="shared" si="0"/>
        <v>18229.363130587375</v>
      </c>
      <c r="F16" s="16"/>
    </row>
    <row r="17" spans="1:6">
      <c r="A17" s="3" t="s">
        <v>13</v>
      </c>
      <c r="B17" s="5">
        <v>15670739</v>
      </c>
      <c r="C17" s="19">
        <v>446.67620804161658</v>
      </c>
      <c r="D17" s="19">
        <v>-25.869529440127504</v>
      </c>
      <c r="E17" s="19">
        <f t="shared" si="0"/>
        <v>420.80667860148907</v>
      </c>
      <c r="F17" s="16"/>
    </row>
    <row r="18" spans="1:6">
      <c r="A18" s="3" t="s">
        <v>14</v>
      </c>
      <c r="B18" s="5">
        <v>2602916</v>
      </c>
      <c r="C18" s="19">
        <v>1521.8024873038405</v>
      </c>
      <c r="D18" s="19">
        <v>0</v>
      </c>
      <c r="E18" s="19">
        <f t="shared" si="0"/>
        <v>1521.8024873038405</v>
      </c>
      <c r="F18" s="16"/>
    </row>
    <row r="19" spans="1:6">
      <c r="A19" s="3" t="s">
        <v>15</v>
      </c>
      <c r="B19" s="5">
        <v>70288687.373333335</v>
      </c>
      <c r="C19" s="19">
        <v>32549.418270251062</v>
      </c>
      <c r="D19" s="19">
        <v>-881.46233985056188</v>
      </c>
      <c r="E19" s="19">
        <f t="shared" si="0"/>
        <v>31667.955930400502</v>
      </c>
      <c r="F19" s="16"/>
    </row>
    <row r="20" spans="1:6">
      <c r="A20" s="3" t="s">
        <v>16</v>
      </c>
      <c r="B20" s="5">
        <v>275301491.39999998</v>
      </c>
      <c r="C20" s="19">
        <v>29413.704828891001</v>
      </c>
      <c r="D20" s="19">
        <v>-10154.923845862739</v>
      </c>
      <c r="E20" s="19">
        <f t="shared" si="0"/>
        <v>19258.780983028264</v>
      </c>
      <c r="F20" s="16"/>
    </row>
    <row r="21" spans="1:6">
      <c r="A21" s="3" t="s">
        <v>17</v>
      </c>
      <c r="B21" s="5">
        <v>9426738.9505551085</v>
      </c>
      <c r="C21" s="19">
        <v>645.81912326347754</v>
      </c>
      <c r="D21" s="19">
        <v>-118.21696610127889</v>
      </c>
      <c r="E21" s="19">
        <f t="shared" si="0"/>
        <v>527.60215716219864</v>
      </c>
      <c r="F21" s="16"/>
    </row>
    <row r="22" spans="1:6">
      <c r="A22" s="3" t="s">
        <v>18</v>
      </c>
      <c r="B22" s="5">
        <v>18393408.491021931</v>
      </c>
      <c r="C22" s="19">
        <v>3518.807792874366</v>
      </c>
      <c r="D22" s="19">
        <v>-678.46949009362606</v>
      </c>
      <c r="E22" s="19">
        <f t="shared" si="0"/>
        <v>2840.3383027807399</v>
      </c>
      <c r="F22" s="16"/>
    </row>
    <row r="23" spans="1:6">
      <c r="A23" s="3" t="s">
        <v>19</v>
      </c>
      <c r="B23" s="5">
        <v>12823988.43</v>
      </c>
      <c r="C23" s="19">
        <v>821.25921036559134</v>
      </c>
      <c r="D23" s="19">
        <v>-21.170063915284373</v>
      </c>
      <c r="E23" s="19">
        <f t="shared" si="0"/>
        <v>800.089146450307</v>
      </c>
      <c r="F23" s="16"/>
    </row>
    <row r="24" spans="1:6">
      <c r="A24" s="3" t="s">
        <v>20</v>
      </c>
      <c r="B24" s="5">
        <v>3946186.0133333332</v>
      </c>
      <c r="C24" s="19">
        <v>981.64877299480918</v>
      </c>
      <c r="D24" s="19">
        <v>0</v>
      </c>
      <c r="E24" s="19">
        <f t="shared" si="0"/>
        <v>981.64877299480918</v>
      </c>
      <c r="F24" s="16"/>
    </row>
    <row r="25" spans="1:6">
      <c r="A25" s="3" t="s">
        <v>21</v>
      </c>
      <c r="B25" s="5">
        <v>3210072.2369186827</v>
      </c>
      <c r="C25" s="19">
        <v>409.82720442249484</v>
      </c>
      <c r="D25" s="19">
        <v>-5.2992432735880426</v>
      </c>
      <c r="E25" s="19">
        <f t="shared" si="0"/>
        <v>404.5279611489068</v>
      </c>
      <c r="F25" s="16"/>
    </row>
    <row r="26" spans="1:6">
      <c r="A26" s="3" t="s">
        <v>22</v>
      </c>
      <c r="B26" s="5">
        <v>1840043.0485612331</v>
      </c>
      <c r="C26" s="19">
        <v>456.65125138869115</v>
      </c>
      <c r="D26" s="19">
        <v>0</v>
      </c>
      <c r="E26" s="19">
        <f t="shared" si="0"/>
        <v>456.65125138869115</v>
      </c>
      <c r="F26" s="16"/>
    </row>
    <row r="27" spans="1:6">
      <c r="A27" s="3" t="s">
        <v>23</v>
      </c>
      <c r="B27" s="5">
        <v>0</v>
      </c>
      <c r="C27" s="19">
        <v>0</v>
      </c>
      <c r="D27" s="19">
        <v>0</v>
      </c>
      <c r="E27" s="19">
        <f t="shared" si="0"/>
        <v>0</v>
      </c>
      <c r="F27" s="16"/>
    </row>
    <row r="28" spans="1:6">
      <c r="A28" s="3" t="s">
        <v>24</v>
      </c>
      <c r="B28" s="4" t="s">
        <v>72</v>
      </c>
      <c r="C28" s="19">
        <v>114.30764599287509</v>
      </c>
      <c r="D28" s="19">
        <v>0</v>
      </c>
      <c r="E28" s="19">
        <f t="shared" si="0"/>
        <v>114.30764599287509</v>
      </c>
      <c r="F28" s="16"/>
    </row>
    <row r="29" spans="1:6">
      <c r="A29" s="3" t="s">
        <v>25</v>
      </c>
      <c r="B29" s="4" t="s">
        <v>72</v>
      </c>
      <c r="C29" s="19">
        <v>17.433233913071454</v>
      </c>
      <c r="D29" s="19">
        <v>0</v>
      </c>
      <c r="E29" s="19">
        <f t="shared" si="0"/>
        <v>17.433233913071454</v>
      </c>
      <c r="F29" s="16"/>
    </row>
    <row r="30" spans="1:6">
      <c r="A30" s="3" t="s">
        <v>26</v>
      </c>
      <c r="B30" s="4" t="s">
        <v>72</v>
      </c>
      <c r="C30" s="19">
        <v>17.403908498406409</v>
      </c>
      <c r="D30" s="19">
        <v>0</v>
      </c>
      <c r="E30" s="19">
        <f t="shared" si="0"/>
        <v>17.403908498406409</v>
      </c>
      <c r="F30" s="16"/>
    </row>
    <row r="31" spans="1:6">
      <c r="A31" s="3" t="s">
        <v>27</v>
      </c>
      <c r="B31" s="4" t="s">
        <v>72</v>
      </c>
      <c r="C31" s="19">
        <v>8.7740905856830073E-2</v>
      </c>
      <c r="D31" s="19">
        <v>0</v>
      </c>
      <c r="E31" s="19">
        <f t="shared" si="0"/>
        <v>8.7740905856830073E-2</v>
      </c>
      <c r="F31" s="16"/>
    </row>
    <row r="32" spans="1:6">
      <c r="A32" s="3" t="s">
        <v>28</v>
      </c>
      <c r="B32" s="4" t="s">
        <v>72</v>
      </c>
      <c r="C32" s="19">
        <v>0.15688358816353137</v>
      </c>
      <c r="D32" s="19">
        <v>0</v>
      </c>
      <c r="E32" s="19">
        <f t="shared" si="0"/>
        <v>0.15688358816353137</v>
      </c>
      <c r="F32" s="16"/>
    </row>
    <row r="33" spans="1:6">
      <c r="A33" s="3" t="s">
        <v>29</v>
      </c>
      <c r="B33" s="4" t="s">
        <v>72</v>
      </c>
      <c r="C33" s="19">
        <v>7.2547243296019737</v>
      </c>
      <c r="D33" s="19">
        <v>0</v>
      </c>
      <c r="E33" s="19">
        <f t="shared" si="0"/>
        <v>7.2547243296019737</v>
      </c>
      <c r="F33" s="16"/>
    </row>
    <row r="34" spans="1:6">
      <c r="A34" s="3" t="s">
        <v>30</v>
      </c>
      <c r="B34" s="4" t="s">
        <v>72</v>
      </c>
      <c r="C34" s="19">
        <v>5.2325400299914184</v>
      </c>
      <c r="D34" s="19">
        <v>0</v>
      </c>
      <c r="E34" s="19">
        <f t="shared" si="0"/>
        <v>5.2325400299914184</v>
      </c>
      <c r="F34" s="16"/>
    </row>
    <row r="35" spans="1:6">
      <c r="A35" s="3" t="s">
        <v>31</v>
      </c>
      <c r="B35" s="4" t="s">
        <v>72</v>
      </c>
      <c r="C35" s="19">
        <v>0.12821353781147626</v>
      </c>
      <c r="D35" s="19">
        <v>0</v>
      </c>
      <c r="E35" s="19">
        <f t="shared" si="0"/>
        <v>0.12821353781147626</v>
      </c>
      <c r="F35" s="16"/>
    </row>
    <row r="36" spans="1:6">
      <c r="A36" s="3" t="s">
        <v>32</v>
      </c>
      <c r="B36" s="4" t="s">
        <v>72</v>
      </c>
      <c r="C36" s="19">
        <v>0.43681681995769034</v>
      </c>
      <c r="D36" s="19">
        <v>0</v>
      </c>
      <c r="E36" s="19">
        <f t="shared" si="0"/>
        <v>0.43681681995769034</v>
      </c>
      <c r="F36" s="16"/>
    </row>
    <row r="37" spans="1:6">
      <c r="A37" s="3" t="s">
        <v>33</v>
      </c>
      <c r="B37" s="5">
        <v>2466831.11</v>
      </c>
      <c r="C37" s="19">
        <v>497.60816910132934</v>
      </c>
      <c r="D37" s="19">
        <v>-240.01678235942418</v>
      </c>
      <c r="E37" s="19">
        <f t="shared" si="0"/>
        <v>257.59138674190513</v>
      </c>
      <c r="F37" s="16"/>
    </row>
    <row r="38" spans="1:6">
      <c r="A38" s="3" t="s">
        <v>34</v>
      </c>
      <c r="B38" s="5">
        <v>3909371.65</v>
      </c>
      <c r="C38" s="19">
        <v>2599.9300227492563</v>
      </c>
      <c r="D38" s="19">
        <v>-49.301165228908694</v>
      </c>
      <c r="E38" s="19">
        <f t="shared" si="0"/>
        <v>2550.6288575203475</v>
      </c>
      <c r="F38" s="16"/>
    </row>
    <row r="39" spans="1:6">
      <c r="A39" s="3" t="s">
        <v>35</v>
      </c>
      <c r="B39" s="5">
        <v>322177.01999999996</v>
      </c>
      <c r="C39" s="19">
        <v>138.87717401746463</v>
      </c>
      <c r="D39" s="19">
        <v>-0.53185544752053793</v>
      </c>
      <c r="E39" s="19">
        <f t="shared" si="0"/>
        <v>138.34531856994408</v>
      </c>
      <c r="F39" s="16"/>
    </row>
    <row r="40" spans="1:6">
      <c r="A40" s="3" t="s">
        <v>36</v>
      </c>
      <c r="B40" s="5">
        <v>256073.81999999998</v>
      </c>
      <c r="C40" s="19">
        <v>137.39946800572221</v>
      </c>
      <c r="D40" s="19">
        <v>0</v>
      </c>
      <c r="E40" s="19">
        <f t="shared" si="0"/>
        <v>137.39946800572221</v>
      </c>
      <c r="F40" s="16"/>
    </row>
    <row r="41" spans="1:6">
      <c r="A41" s="3" t="s">
        <v>37</v>
      </c>
      <c r="B41" s="5">
        <v>327466</v>
      </c>
      <c r="C41" s="19">
        <v>730.11310731182812</v>
      </c>
      <c r="D41" s="19">
        <v>0</v>
      </c>
      <c r="E41" s="19">
        <f t="shared" si="0"/>
        <v>730.11310731182812</v>
      </c>
      <c r="F41" s="16"/>
    </row>
    <row r="42" spans="1:6">
      <c r="A42" s="3" t="s">
        <v>38</v>
      </c>
      <c r="B42" s="5">
        <v>942367</v>
      </c>
      <c r="C42" s="19">
        <v>670667.47276839789</v>
      </c>
      <c r="D42" s="19">
        <v>0</v>
      </c>
      <c r="E42" s="19">
        <f t="shared" si="0"/>
        <v>670667.47276839789</v>
      </c>
      <c r="F42" s="16"/>
    </row>
    <row r="43" spans="1:6">
      <c r="A43" s="3" t="s">
        <v>39</v>
      </c>
      <c r="B43" s="5">
        <v>366758</v>
      </c>
      <c r="C43" s="19">
        <v>80859.204051806431</v>
      </c>
      <c r="D43" s="19">
        <v>0</v>
      </c>
      <c r="E43" s="19">
        <f t="shared" si="0"/>
        <v>80859.204051806431</v>
      </c>
      <c r="F43" s="16"/>
    </row>
    <row r="44" spans="1:6">
      <c r="A44" s="3" t="s">
        <v>40</v>
      </c>
      <c r="B44" s="5">
        <v>428341</v>
      </c>
      <c r="C44" s="19">
        <v>98.525804545215564</v>
      </c>
      <c r="D44" s="19">
        <v>0</v>
      </c>
      <c r="E44" s="19">
        <f t="shared" si="0"/>
        <v>98.525804545215564</v>
      </c>
      <c r="F44" s="16"/>
    </row>
    <row r="45" spans="1:6">
      <c r="A45" s="3" t="s">
        <v>41</v>
      </c>
      <c r="B45" s="5">
        <v>19483475</v>
      </c>
      <c r="C45" s="19">
        <v>1340022.7044575994</v>
      </c>
      <c r="D45" s="19">
        <v>0</v>
      </c>
      <c r="E45" s="19">
        <f t="shared" si="0"/>
        <v>1340022.7044575994</v>
      </c>
      <c r="F45" s="16"/>
    </row>
    <row r="46" spans="1:6">
      <c r="A46" s="3" t="s">
        <v>42</v>
      </c>
      <c r="B46" s="5">
        <v>5332322</v>
      </c>
      <c r="C46" s="19">
        <v>1807468.0274215844</v>
      </c>
      <c r="D46" s="19">
        <v>0</v>
      </c>
      <c r="E46" s="19">
        <f t="shared" si="0"/>
        <v>1807468.0274215844</v>
      </c>
      <c r="F46" s="16"/>
    </row>
    <row r="47" spans="1:6">
      <c r="A47" s="3" t="s">
        <v>43</v>
      </c>
      <c r="B47" s="5">
        <v>7857735897.7369995</v>
      </c>
      <c r="C47" s="19">
        <v>785436.22298668907</v>
      </c>
      <c r="D47" s="19">
        <v>-345397.19659254642</v>
      </c>
      <c r="E47" s="19">
        <f t="shared" si="0"/>
        <v>440039.02639414265</v>
      </c>
      <c r="F47" s="16"/>
    </row>
    <row r="48" spans="1:6">
      <c r="A48" s="3" t="s">
        <v>44</v>
      </c>
      <c r="B48" s="5">
        <v>63639048.279999994</v>
      </c>
      <c r="C48" s="19">
        <v>12712.487380380611</v>
      </c>
      <c r="D48" s="19">
        <v>0</v>
      </c>
      <c r="E48" s="19">
        <f t="shared" si="0"/>
        <v>12712.487380380611</v>
      </c>
      <c r="F48" s="16"/>
    </row>
    <row r="49" spans="1:6">
      <c r="A49" s="3" t="s">
        <v>45</v>
      </c>
      <c r="B49" s="5">
        <v>8967208598</v>
      </c>
      <c r="C49" s="19">
        <v>82092.743542301236</v>
      </c>
      <c r="D49" s="19">
        <v>-21251.171463317478</v>
      </c>
      <c r="E49" s="19">
        <f t="shared" si="0"/>
        <v>60841.572078983758</v>
      </c>
      <c r="F49" s="16"/>
    </row>
    <row r="50" spans="1:6">
      <c r="A50" s="3" t="s">
        <v>46</v>
      </c>
      <c r="B50" s="5">
        <v>3612239</v>
      </c>
      <c r="C50" s="19">
        <v>10887.81144999993</v>
      </c>
      <c r="D50" s="19">
        <v>0</v>
      </c>
      <c r="E50" s="19">
        <f t="shared" si="0"/>
        <v>10887.81144999993</v>
      </c>
      <c r="F50" s="16"/>
    </row>
    <row r="51" spans="1:6">
      <c r="A51" s="3" t="s">
        <v>47</v>
      </c>
      <c r="B51" s="5">
        <v>8626422</v>
      </c>
      <c r="C51" s="19">
        <v>716447.20622846496</v>
      </c>
      <c r="D51" s="19">
        <v>0</v>
      </c>
      <c r="E51" s="19">
        <f t="shared" si="0"/>
        <v>716447.20622846496</v>
      </c>
      <c r="F51" s="16"/>
    </row>
    <row r="52" spans="1:6">
      <c r="A52" s="3" t="s">
        <v>48</v>
      </c>
      <c r="B52" s="5">
        <v>19026403747.282379</v>
      </c>
      <c r="C52" s="19">
        <v>455160.67517528357</v>
      </c>
      <c r="D52" s="19">
        <v>0</v>
      </c>
      <c r="E52" s="19">
        <f t="shared" si="0"/>
        <v>455160.67517528357</v>
      </c>
      <c r="F52" s="16"/>
    </row>
    <row r="53" spans="1:6">
      <c r="A53" s="3" t="s">
        <v>49</v>
      </c>
      <c r="B53" s="5" t="s">
        <v>72</v>
      </c>
      <c r="C53" s="19">
        <v>6228.4047175528367</v>
      </c>
      <c r="D53" s="19">
        <v>0</v>
      </c>
      <c r="E53" s="19">
        <f t="shared" si="0"/>
        <v>6228.4047175528367</v>
      </c>
      <c r="F53" s="16"/>
    </row>
    <row r="54" spans="1:6">
      <c r="A54" s="3" t="s">
        <v>50</v>
      </c>
      <c r="B54" s="5" t="s">
        <v>72</v>
      </c>
      <c r="C54" s="19">
        <v>223240.69162874666</v>
      </c>
      <c r="D54" s="19">
        <v>0</v>
      </c>
      <c r="E54" s="19">
        <f t="shared" si="0"/>
        <v>223240.69162874666</v>
      </c>
      <c r="F54" s="16"/>
    </row>
    <row r="55" spans="1:6">
      <c r="A55" s="3" t="s">
        <v>51</v>
      </c>
      <c r="B55" s="5">
        <v>3806797.2473124359</v>
      </c>
      <c r="C55" s="19">
        <v>876531.84991971636</v>
      </c>
      <c r="D55" s="19">
        <v>0</v>
      </c>
      <c r="E55" s="19">
        <f t="shared" si="0"/>
        <v>876531.84991971636</v>
      </c>
      <c r="F55" s="16"/>
    </row>
    <row r="56" spans="1:6">
      <c r="A56" s="3" t="s">
        <v>52</v>
      </c>
      <c r="B56" s="5">
        <v>11</v>
      </c>
      <c r="C56" s="19">
        <v>3811.2902699999991</v>
      </c>
      <c r="D56" s="19">
        <v>0</v>
      </c>
      <c r="E56" s="19">
        <f t="shared" si="0"/>
        <v>3811.2902699999991</v>
      </c>
      <c r="F56" s="16"/>
    </row>
    <row r="57" spans="1:6">
      <c r="A57" s="3" t="s">
        <v>53</v>
      </c>
      <c r="B57" s="5">
        <v>0</v>
      </c>
      <c r="C57" s="19">
        <v>0</v>
      </c>
      <c r="D57" s="19">
        <v>0</v>
      </c>
      <c r="E57" s="19">
        <f t="shared" si="0"/>
        <v>0</v>
      </c>
      <c r="F57" s="16"/>
    </row>
    <row r="58" spans="1:6">
      <c r="A58" s="3" t="s">
        <v>54</v>
      </c>
      <c r="B58" s="5">
        <v>234</v>
      </c>
      <c r="C58" s="19">
        <v>75352.515449166662</v>
      </c>
      <c r="D58" s="19">
        <v>0</v>
      </c>
      <c r="E58" s="19">
        <f t="shared" si="0"/>
        <v>75352.515449166662</v>
      </c>
      <c r="F58" s="16"/>
    </row>
    <row r="59" spans="1:6">
      <c r="A59" s="3" t="s">
        <v>55</v>
      </c>
      <c r="B59" s="5">
        <v>33111</v>
      </c>
      <c r="C59" s="19">
        <v>513707.75589418842</v>
      </c>
      <c r="D59" s="19">
        <v>0</v>
      </c>
      <c r="E59" s="19">
        <f t="shared" si="0"/>
        <v>513707.75589418842</v>
      </c>
      <c r="F59" s="16"/>
    </row>
    <row r="60" spans="1:6">
      <c r="A60" s="3" t="s">
        <v>56</v>
      </c>
      <c r="B60" s="5">
        <v>0</v>
      </c>
      <c r="C60" s="19">
        <v>724.53498000000002</v>
      </c>
      <c r="D60" s="19">
        <v>0</v>
      </c>
      <c r="E60" s="19">
        <f t="shared" si="0"/>
        <v>724.53498000000002</v>
      </c>
      <c r="F60" s="16"/>
    </row>
    <row r="61" spans="1:6">
      <c r="A61" s="3" t="s">
        <v>57</v>
      </c>
      <c r="B61" s="5">
        <v>670474326.042099</v>
      </c>
      <c r="C61" s="19">
        <v>2534.4414500000003</v>
      </c>
      <c r="D61" s="19">
        <v>0</v>
      </c>
      <c r="E61" s="19">
        <f t="shared" si="0"/>
        <v>2534.4414500000003</v>
      </c>
      <c r="F61" s="16"/>
    </row>
    <row r="62" spans="1:6">
      <c r="A62" s="3" t="s">
        <v>58</v>
      </c>
      <c r="B62" s="5">
        <v>50975057.734577991</v>
      </c>
      <c r="C62" s="19">
        <v>325.71775000000002</v>
      </c>
      <c r="D62" s="19">
        <v>0</v>
      </c>
      <c r="E62" s="19">
        <f t="shared" si="0"/>
        <v>325.71775000000002</v>
      </c>
      <c r="F62" s="16"/>
    </row>
    <row r="63" spans="1:6">
      <c r="A63" s="3" t="s">
        <v>59</v>
      </c>
      <c r="B63" s="5">
        <v>2787268.4501660001</v>
      </c>
      <c r="C63" s="19">
        <v>732.34963142437766</v>
      </c>
      <c r="D63" s="19">
        <v>0</v>
      </c>
      <c r="E63" s="19">
        <f t="shared" si="0"/>
        <v>732.34963142437766</v>
      </c>
      <c r="F63" s="16"/>
    </row>
    <row r="64" spans="1:6">
      <c r="A64" s="3" t="s">
        <v>60</v>
      </c>
      <c r="B64" s="5">
        <v>6223239911.5807867</v>
      </c>
      <c r="C64" s="19">
        <v>374715.41722636833</v>
      </c>
      <c r="D64" s="19">
        <v>0</v>
      </c>
      <c r="E64" s="19">
        <f t="shared" si="0"/>
        <v>374715.41722636833</v>
      </c>
      <c r="F64" s="16"/>
    </row>
    <row r="65" spans="1:6">
      <c r="A65" s="3" t="s">
        <v>61</v>
      </c>
      <c r="B65" s="5">
        <v>318167244.91280001</v>
      </c>
      <c r="C65" s="19">
        <v>15329.099413311607</v>
      </c>
      <c r="D65" s="19">
        <v>0</v>
      </c>
      <c r="E65" s="19">
        <f t="shared" si="0"/>
        <v>15329.099413311607</v>
      </c>
      <c r="F65" s="16"/>
    </row>
    <row r="66" spans="1:6">
      <c r="A66" s="3" t="s">
        <v>62</v>
      </c>
      <c r="B66" s="5">
        <v>1031822</v>
      </c>
      <c r="C66" s="19">
        <v>398.96772996990182</v>
      </c>
      <c r="D66" s="19">
        <v>0</v>
      </c>
      <c r="E66" s="19">
        <f t="shared" si="0"/>
        <v>398.96772996990182</v>
      </c>
      <c r="F66" s="16"/>
    </row>
    <row r="67" spans="1:6">
      <c r="A67" s="3" t="s">
        <v>63</v>
      </c>
      <c r="B67" s="5">
        <v>24</v>
      </c>
      <c r="C67" s="19">
        <v>2497.2274200000002</v>
      </c>
      <c r="D67" s="19">
        <v>0</v>
      </c>
      <c r="E67" s="19">
        <f t="shared" si="0"/>
        <v>2497.2274200000002</v>
      </c>
      <c r="F67" s="16"/>
    </row>
    <row r="68" spans="1:6">
      <c r="A68" s="3" t="s">
        <v>64</v>
      </c>
      <c r="B68" s="5">
        <v>0</v>
      </c>
      <c r="C68" s="19">
        <v>0</v>
      </c>
      <c r="D68" s="19">
        <v>0</v>
      </c>
      <c r="E68" s="19">
        <f t="shared" si="0"/>
        <v>0</v>
      </c>
      <c r="F68" s="16"/>
    </row>
    <row r="69" spans="1:6">
      <c r="A69" s="3" t="s">
        <v>65</v>
      </c>
      <c r="B69" s="5">
        <v>2645</v>
      </c>
      <c r="C69" s="19">
        <v>2024.9316379999998</v>
      </c>
      <c r="D69" s="19">
        <v>0</v>
      </c>
      <c r="E69" s="19">
        <f t="shared" si="0"/>
        <v>2024.9316379999998</v>
      </c>
      <c r="F69" s="16"/>
    </row>
    <row r="70" spans="1:6">
      <c r="A70" s="3" t="s">
        <v>66</v>
      </c>
      <c r="B70" s="5" t="s">
        <v>72</v>
      </c>
      <c r="C70" s="19">
        <v>522296.64299724699</v>
      </c>
      <c r="D70" s="19">
        <v>0</v>
      </c>
      <c r="E70" s="19">
        <f t="shared" si="0"/>
        <v>522296.64299724699</v>
      </c>
      <c r="F70" s="16"/>
    </row>
    <row r="71" spans="1:6">
      <c r="B71" s="9"/>
      <c r="C71" s="9"/>
      <c r="D71" s="9"/>
      <c r="E71" s="9"/>
      <c r="F71" s="17"/>
    </row>
    <row r="72" spans="1:6">
      <c r="B72" s="9"/>
      <c r="C72" s="9"/>
      <c r="D72" s="9"/>
      <c r="E72" s="9"/>
      <c r="F72" s="17"/>
    </row>
    <row r="73" spans="1:6">
      <c r="B73" s="9"/>
      <c r="C73" s="9"/>
      <c r="D73" s="9"/>
      <c r="E73" s="9"/>
      <c r="F73" s="17"/>
    </row>
    <row r="74" spans="1:6">
      <c r="B74" s="9"/>
      <c r="C74" s="9"/>
      <c r="D74" s="9"/>
      <c r="E74" s="9"/>
      <c r="F74" s="17"/>
    </row>
    <row r="75" spans="1:6">
      <c r="B75" s="9"/>
      <c r="C75" s="9"/>
      <c r="D75" s="9"/>
      <c r="E75" s="9"/>
      <c r="F75" s="17"/>
    </row>
    <row r="76" spans="1:6">
      <c r="B76" s="9"/>
      <c r="C76" s="9"/>
      <c r="D76" s="9"/>
      <c r="E76" s="9"/>
      <c r="F76" s="17"/>
    </row>
    <row r="77" spans="1:6">
      <c r="B77" s="9"/>
      <c r="C77" s="9"/>
      <c r="D77" s="9"/>
      <c r="E77" s="9"/>
      <c r="F77" s="17"/>
    </row>
    <row r="78" spans="1:6">
      <c r="B78" s="9"/>
      <c r="C78" s="9"/>
      <c r="D78" s="9"/>
      <c r="E78" s="9"/>
      <c r="F78" s="17"/>
    </row>
    <row r="86" spans="5:5">
      <c r="E86" s="6"/>
    </row>
    <row r="87" spans="5:5">
      <c r="E87" s="6"/>
    </row>
    <row r="88" spans="5:5">
      <c r="E88" s="6"/>
    </row>
    <row r="89" spans="5:5">
      <c r="E89" s="6"/>
    </row>
    <row r="90" spans="5:5">
      <c r="E90" s="6"/>
    </row>
    <row r="91" spans="5:5">
      <c r="E91" s="6"/>
    </row>
    <row r="92" spans="5:5">
      <c r="E92" s="6"/>
    </row>
    <row r="93" spans="5:5">
      <c r="E93" s="6"/>
    </row>
    <row r="94" spans="5:5">
      <c r="E94" s="6"/>
    </row>
    <row r="95" spans="5:5">
      <c r="E95" s="6"/>
    </row>
    <row r="96" spans="5:5">
      <c r="E96" s="6"/>
    </row>
    <row r="97" spans="5:5">
      <c r="E97" s="6"/>
    </row>
    <row r="98" spans="5:5">
      <c r="E98" s="6"/>
    </row>
    <row r="99" spans="5:5">
      <c r="E99" s="6"/>
    </row>
    <row r="100" spans="5:5">
      <c r="E100" s="6"/>
    </row>
    <row r="101" spans="5:5">
      <c r="E101" s="6"/>
    </row>
    <row r="102" spans="5:5">
      <c r="E102" s="6"/>
    </row>
    <row r="103" spans="5:5">
      <c r="E103" s="6"/>
    </row>
    <row r="104" spans="5:5">
      <c r="E104" s="6"/>
    </row>
    <row r="105" spans="5:5">
      <c r="E105" s="6"/>
    </row>
    <row r="106" spans="5:5">
      <c r="E106" s="6"/>
    </row>
    <row r="107" spans="5:5">
      <c r="E107" s="6"/>
    </row>
    <row r="108" spans="5:5">
      <c r="E108" s="6"/>
    </row>
    <row r="109" spans="5:5">
      <c r="E109" s="6"/>
    </row>
    <row r="110" spans="5:5">
      <c r="E110" s="6"/>
    </row>
    <row r="111" spans="5:5">
      <c r="E111" s="6"/>
    </row>
    <row r="112" spans="5:5">
      <c r="E112" s="7"/>
    </row>
  </sheetData>
  <mergeCells count="1">
    <mergeCell ref="A3:F3"/>
  </mergeCells>
  <pageMargins left="0.59055118110236227" right="0.59055118110236227" top="0.74803149606299213" bottom="0.74803149606299213" header="0.31496062992125984" footer="0.31496062992125984"/>
  <pageSetup paperSize="9" scale="85" orientation="landscape" r:id="rId1"/>
  <rowBreaks count="1" manualBreakCount="1">
    <brk id="4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Informe-5</vt:lpstr>
      <vt:lpstr>'Informe-5'!Títulos_a_imprimir</vt:lpstr>
    </vt:vector>
  </TitlesOfParts>
  <Company>GT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Audry Elvira Redhead Garcia</cp:lastModifiedBy>
  <cp:lastPrinted>2017-05-29T21:30:38Z</cp:lastPrinted>
  <dcterms:created xsi:type="dcterms:W3CDTF">2015-08-21T15:41:50Z</dcterms:created>
  <dcterms:modified xsi:type="dcterms:W3CDTF">2017-05-29T22:10:27Z</dcterms:modified>
</cp:coreProperties>
</file>