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2022\TARIFAS\16_Cargos Diferenciados\proyecto\documentos\"/>
    </mc:Choice>
  </mc:AlternateContent>
  <bookViews>
    <workbookView xWindow="0" yWindow="0" windowWidth="23040" windowHeight="9192"/>
  </bookViews>
  <sheets>
    <sheet name="Cargo TUP TdP" sheetId="1" r:id="rId1"/>
  </sheets>
  <externalReferences>
    <externalReference r:id="rId2"/>
    <externalReference r:id="rId3"/>
  </externalReferences>
  <definedNames>
    <definedName name="Ciclo08">'[1]0804'!$A$1:$I$100</definedName>
    <definedName name="Ciclo08_May">'[2]0808'!$A$1:$I$120</definedName>
    <definedName name="Ciclo18">'[1]1804'!$A$1:$I$100</definedName>
    <definedName name="Ciclo18_May">'[2]1808'!$A$1:$I$120</definedName>
    <definedName name="Ciclo28">'[1]2804'!$A$1:$I$100</definedName>
    <definedName name="Ciclo28_May">'[2]2808'!$A$1:$I$120</definedName>
    <definedName name="E1s">#REF!</definedName>
    <definedName name="ENTRADA_SI2">#REF!</definedName>
    <definedName name="Ingreso">#REF!</definedName>
    <definedName name="newE1s">#REF!</definedName>
    <definedName name="Rango">#REF!</definedName>
    <definedName name="RANGO_SI2">#REF!</definedName>
    <definedName name="RUTA_SI2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8" i="1" l="1"/>
  <c r="N8" i="1" l="1"/>
  <c r="O8" i="1" l="1"/>
  <c r="S12" i="1" s="1"/>
  <c r="R12" i="1" l="1"/>
  <c r="R8" i="1"/>
  <c r="I8" i="1"/>
  <c r="T12" i="1" l="1"/>
  <c r="T8" i="1"/>
</calcChain>
</file>

<file path=xl/sharedStrings.xml><?xml version="1.0" encoding="utf-8"?>
<sst xmlns="http://schemas.openxmlformats.org/spreadsheetml/2006/main" count="23" uniqueCount="23">
  <si>
    <t>Cargo de acceso a los teléfonos públicos urbanos de TELEFÓNICA</t>
  </si>
  <si>
    <t>VERIFICACIÓN DE CONDICIONES:</t>
  </si>
  <si>
    <t>Mes</t>
  </si>
  <si>
    <t>Porcentaje de Hogares Rural con acceso</t>
  </si>
  <si>
    <t>Porcentaje de Hogares Urbano con acceso</t>
  </si>
  <si>
    <t>Ratio de Acceso A/</t>
  </si>
  <si>
    <t>Cargo Tope B/</t>
  </si>
  <si>
    <t>Cargo Rural C/</t>
  </si>
  <si>
    <t>Cargo Urbano D/</t>
  </si>
  <si>
    <t>PRIMERA CONDICIÓN:</t>
  </si>
  <si>
    <t>NOTA:</t>
  </si>
  <si>
    <t>SEGUNDA CONDICIÓN:</t>
  </si>
  <si>
    <t xml:space="preserve">A/ Ratio: Porcentaje de Hogares Urbanos con Acceso a teléfono fijo entre Porcentaje de Hogares Rurales con Acceso a teléfono fijo. </t>
  </si>
  <si>
    <t>B/ Cargo tope aplicable.</t>
  </si>
  <si>
    <t xml:space="preserve">C/ Cargo que concesionario cobraría al operador rural. </t>
  </si>
  <si>
    <t xml:space="preserve">D/ Cargo que concesionario cobraría a operador urbano. </t>
  </si>
  <si>
    <t>Fuente: ERESTEL 2019</t>
  </si>
  <si>
    <t>Tráfico a/desde operadores rurales
(miles de minutos) a/</t>
  </si>
  <si>
    <t>Tráfico operadores urbanos
(miles de minutos) b/</t>
  </si>
  <si>
    <t>Tráfico Total
(miles de minutos)</t>
  </si>
  <si>
    <t>S/. por minuto, sin IGV</t>
  </si>
  <si>
    <t xml:space="preserve">ESTIMACIÓN DE CARGOS DIFERENCIADOS 2022: </t>
  </si>
  <si>
    <t>TOTAL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</si>
</sst>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.000\ _€_-;\-* #,##0.000\ _€_-;_-* &quot;-&quot;??\ _€_-;_-@_-"/>
    <numFmt numFmtId="165" formatCode="_ * #,##0.00_ ;_ * \-#,##0.00_ ;_ * &quot;-&quot;??_ ;_ @_ "/>
    <numFmt numFmtId="166" formatCode="_ * #,##0.000_ ;_ * \-#,##0.000_ ;_ * &quot;-&quot;??_ ;_ @_ "/>
    <numFmt numFmtId="167" formatCode="_-* #,##0.00\ _€_-;\-* #,##0.00\ _€_-;_-* &quot;-&quot;??\ _€_-;_-@_-"/>
    <numFmt numFmtId="168" formatCode="0.000000"/>
    <numFmt numFmtId="169" formatCode="_ * #,##0.0000_ ;_ * \-#,##0.0000_ ;_ * &quot;-&quot;??_ ;_ @_ "/>
    <numFmt numFmtId="170" formatCode="_-* #,##0.000000000_-;\-* #,##0.000000000_-;_-* &quot;-&quot;????_-;_-@_-"/>
    <numFmt numFmtId="174" formatCode="0.000000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11"/>
      <color rgb="FF0000CC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10"/>
      <color rgb="FF0000CC"/>
      <name val="Arial"/>
      <family val="2"/>
    </font>
    <font>
      <b/>
      <sz val="12"/>
      <color rgb="FFFF0000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ck">
        <color theme="5" tint="-0.24994659260841701"/>
      </left>
      <right style="thin">
        <color theme="0"/>
      </right>
      <top style="thick">
        <color theme="5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5" tint="-0.24994659260841701"/>
      </top>
      <bottom style="thin">
        <color theme="0"/>
      </bottom>
      <diagonal/>
    </border>
    <border>
      <left style="thin">
        <color theme="0"/>
      </left>
      <right style="thick">
        <color theme="5" tint="-0.24994659260841701"/>
      </right>
      <top style="thick">
        <color theme="5" tint="-0.24994659260841701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5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ck">
        <color theme="5" tint="-0.24994659260841701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ck">
        <color theme="5" tint="-0.24994659260841701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ck">
        <color theme="5" tint="-0.24994659260841701"/>
      </left>
      <right style="thin">
        <color theme="0"/>
      </right>
      <top style="thin">
        <color theme="0"/>
      </top>
      <bottom style="thick">
        <color theme="5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5" tint="-0.24994659260841701"/>
      </bottom>
      <diagonal/>
    </border>
    <border>
      <left style="thin">
        <color theme="0"/>
      </left>
      <right style="thick">
        <color theme="5" tint="-0.24994659260841701"/>
      </right>
      <top style="thin">
        <color theme="0"/>
      </top>
      <bottom style="thick">
        <color theme="5" tint="-0.24994659260841701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3" xfId="0" applyBorder="1"/>
    <xf numFmtId="0" fontId="0" fillId="0" borderId="4" xfId="0" applyBorder="1"/>
    <xf numFmtId="0" fontId="3" fillId="0" borderId="3" xfId="0" applyFont="1" applyBorder="1"/>
    <xf numFmtId="2" fontId="4" fillId="0" borderId="3" xfId="0" applyNumberFormat="1" applyFont="1" applyBorder="1"/>
    <xf numFmtId="164" fontId="0" fillId="0" borderId="3" xfId="0" applyNumberFormat="1" applyBorder="1"/>
    <xf numFmtId="2" fontId="3" fillId="2" borderId="3" xfId="0" applyNumberFormat="1" applyFont="1" applyFill="1" applyBorder="1"/>
    <xf numFmtId="0" fontId="0" fillId="2" borderId="3" xfId="0" applyFill="1" applyBorder="1"/>
    <xf numFmtId="166" fontId="5" fillId="0" borderId="3" xfId="1" applyNumberFormat="1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2" fontId="6" fillId="0" borderId="3" xfId="0" applyNumberFormat="1" applyFont="1" applyBorder="1"/>
    <xf numFmtId="167" fontId="2" fillId="0" borderId="4" xfId="0" applyNumberFormat="1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8" fillId="2" borderId="3" xfId="0" applyFont="1" applyFill="1" applyBorder="1"/>
    <xf numFmtId="0" fontId="2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1" xfId="0" applyFill="1" applyBorder="1"/>
    <xf numFmtId="0" fontId="0" fillId="2" borderId="4" xfId="0" applyFill="1" applyBorder="1"/>
    <xf numFmtId="0" fontId="0" fillId="0" borderId="13" xfId="0" applyBorder="1"/>
    <xf numFmtId="167" fontId="10" fillId="2" borderId="9" xfId="0" applyNumberFormat="1" applyFont="1" applyFill="1" applyBorder="1"/>
    <xf numFmtId="169" fontId="0" fillId="2" borderId="14" xfId="0" applyNumberFormat="1" applyFill="1" applyBorder="1"/>
    <xf numFmtId="167" fontId="0" fillId="2" borderId="9" xfId="0" applyNumberFormat="1" applyFill="1" applyBorder="1"/>
    <xf numFmtId="0" fontId="11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right"/>
    </xf>
    <xf numFmtId="165" fontId="0" fillId="0" borderId="3" xfId="1" applyFont="1" applyBorder="1"/>
    <xf numFmtId="165" fontId="5" fillId="0" borderId="3" xfId="1" applyFont="1" applyBorder="1"/>
    <xf numFmtId="169" fontId="2" fillId="2" borderId="3" xfId="0" applyNumberFormat="1" applyFont="1" applyFill="1" applyBorder="1"/>
    <xf numFmtId="169" fontId="0" fillId="2" borderId="3" xfId="0" applyNumberFormat="1" applyFill="1" applyBorder="1"/>
    <xf numFmtId="0" fontId="11" fillId="0" borderId="3" xfId="0" applyFont="1" applyBorder="1"/>
    <xf numFmtId="0" fontId="0" fillId="0" borderId="15" xfId="0" applyBorder="1"/>
    <xf numFmtId="0" fontId="0" fillId="0" borderId="16" xfId="0" applyBorder="1"/>
    <xf numFmtId="0" fontId="0" fillId="2" borderId="16" xfId="0" applyFill="1" applyBorder="1"/>
    <xf numFmtId="0" fontId="0" fillId="2" borderId="17" xfId="0" applyFill="1" applyBorder="1"/>
    <xf numFmtId="0" fontId="0" fillId="0" borderId="14" xfId="0" applyBorder="1"/>
    <xf numFmtId="0" fontId="0" fillId="2" borderId="14" xfId="0" applyFill="1" applyBorder="1"/>
    <xf numFmtId="170" fontId="0" fillId="0" borderId="3" xfId="0" applyNumberFormat="1" applyBorder="1"/>
    <xf numFmtId="0" fontId="0" fillId="0" borderId="3" xfId="0" applyBorder="1" applyAlignment="1">
      <alignment horizontal="center"/>
    </xf>
    <xf numFmtId="168" fontId="9" fillId="4" borderId="1" xfId="0" applyNumberFormat="1" applyFont="1" applyFill="1" applyBorder="1" applyAlignment="1">
      <alignment horizontal="center" vertical="center" wrapText="1"/>
    </xf>
    <xf numFmtId="168" fontId="9" fillId="4" borderId="1" xfId="1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7" fontId="12" fillId="6" borderId="1" xfId="0" applyNumberFormat="1" applyFont="1" applyFill="1" applyBorder="1" applyAlignment="1">
      <alignment horizontal="center" vertical="center"/>
    </xf>
    <xf numFmtId="3" fontId="12" fillId="6" borderId="1" xfId="0" applyNumberFormat="1" applyFont="1" applyFill="1" applyBorder="1" applyAlignment="1">
      <alignment horizontal="center" vertical="center" wrapText="1"/>
    </xf>
    <xf numFmtId="3" fontId="7" fillId="6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3" fontId="7" fillId="5" borderId="1" xfId="0" applyNumberFormat="1" applyFont="1" applyFill="1" applyBorder="1" applyAlignment="1">
      <alignment horizontal="center" vertical="center" wrapText="1"/>
    </xf>
    <xf numFmtId="10" fontId="0" fillId="0" borderId="3" xfId="0" applyNumberFormat="1" applyBorder="1"/>
    <xf numFmtId="0" fontId="0" fillId="0" borderId="3" xfId="0" applyFill="1" applyBorder="1"/>
    <xf numFmtId="0" fontId="0" fillId="2" borderId="0" xfId="0" applyFill="1" applyBorder="1"/>
    <xf numFmtId="168" fontId="9" fillId="2" borderId="0" xfId="0" applyNumberFormat="1" applyFont="1" applyFill="1" applyBorder="1" applyAlignment="1">
      <alignment horizontal="center" vertical="center" wrapText="1"/>
    </xf>
    <xf numFmtId="168" fontId="9" fillId="2" borderId="0" xfId="1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0" fontId="0" fillId="2" borderId="5" xfId="0" applyFill="1" applyBorder="1"/>
    <xf numFmtId="0" fontId="2" fillId="2" borderId="3" xfId="0" applyFont="1" applyFill="1" applyBorder="1" applyAlignment="1">
      <alignment horizontal="right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9" xfId="0" applyFill="1" applyBorder="1"/>
    <xf numFmtId="0" fontId="0" fillId="0" borderId="5" xfId="0" applyBorder="1" applyAlignment="1">
      <alignment vertical="center"/>
    </xf>
    <xf numFmtId="165" fontId="9" fillId="4" borderId="1" xfId="1" applyFont="1" applyFill="1" applyBorder="1" applyAlignment="1">
      <alignment horizontal="center" vertical="center" wrapText="1"/>
    </xf>
    <xf numFmtId="0" fontId="11" fillId="0" borderId="3" xfId="0" applyFont="1" applyFill="1" applyBorder="1"/>
    <xf numFmtId="0" fontId="0" fillId="2" borderId="0" xfId="0" applyFill="1"/>
    <xf numFmtId="169" fontId="1" fillId="3" borderId="1" xfId="1" applyNumberFormat="1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 wrapText="1"/>
    </xf>
    <xf numFmtId="165" fontId="0" fillId="0" borderId="9" xfId="0" applyNumberFormat="1" applyBorder="1"/>
    <xf numFmtId="174" fontId="0" fillId="0" borderId="4" xfId="0" applyNumberFormat="1" applyBorder="1"/>
    <xf numFmtId="0" fontId="2" fillId="2" borderId="3" xfId="0" applyFont="1" applyFill="1" applyBorder="1" applyAlignment="1">
      <alignment vertical="center"/>
    </xf>
    <xf numFmtId="174" fontId="0" fillId="0" borderId="3" xfId="0" applyNumberFormat="1" applyBorder="1"/>
    <xf numFmtId="10" fontId="0" fillId="0" borderId="3" xfId="4" applyNumberFormat="1" applyFont="1" applyBorder="1"/>
  </cellXfs>
  <cellStyles count="5">
    <cellStyle name="(4) STM-1 (LECT)_x000d__x000a_PL-4579-M-039-99_x000d__x000a_FALTA APE" xfId="3"/>
    <cellStyle name="Millares 2" xfId="1"/>
    <cellStyle name="Normal" xfId="0" builtinId="0"/>
    <cellStyle name="Normal 2" xfId="2"/>
    <cellStyle name="Porcentaje" xfId="4" builtinId="5"/>
  </cellStyles>
  <dxfs count="0"/>
  <tableStyles count="1" defaultTableStyle="TableStyleMedium2" defaultPivotStyle="PivotStyleLight16">
    <tableStyle name="Invisible" pivot="0" table="0" count="0"/>
  </tableStyles>
  <colors>
    <mruColors>
      <color rgb="FFFFFFCC"/>
      <color rgb="FFCCFF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457200</xdr:colOff>
      <xdr:row>1</xdr:row>
      <xdr:rowOff>85724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0453F0-345C-4AD5-9A87-CC1017558FD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43"/>
        <a:stretch/>
      </xdr:blipFill>
      <xdr:spPr bwMode="auto">
        <a:xfrm>
          <a:off x="241300" y="0"/>
          <a:ext cx="1657350" cy="69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NewProceso\ReporteAbiertas_IITri05Abr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lefonicacorp-my.sharepoint.com/ReporteCerradas_IIITri05Ag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804"/>
      <sheetName val="1804"/>
      <sheetName val="2804"/>
    </sheetNames>
    <sheetDataSet>
      <sheetData sheetId="0" refreshError="1">
        <row r="1">
          <cell r="A1" t="str">
            <v>Llave</v>
          </cell>
          <cell r="B1" t="str">
            <v>tipol</v>
          </cell>
          <cell r="C1" t="str">
            <v>tipotraf</v>
          </cell>
          <cell r="D1" t="str">
            <v>SumaDeCanLLamadas</v>
          </cell>
          <cell r="E1" t="str">
            <v>SumaDeMinConex</v>
          </cell>
          <cell r="F1" t="str">
            <v>SumaDeMinConv</v>
          </cell>
          <cell r="G1" t="str">
            <v>SumaDeMinCons</v>
          </cell>
          <cell r="H1" t="str">
            <v>SumaDeMontoFact</v>
          </cell>
        </row>
        <row r="2">
          <cell r="A2" t="str">
            <v>-</v>
          </cell>
          <cell r="B2" t="str">
            <v/>
          </cell>
          <cell r="C2" t="str">
            <v/>
          </cell>
          <cell r="D2">
            <v>568</v>
          </cell>
          <cell r="E2">
            <v>0</v>
          </cell>
          <cell r="F2">
            <v>1215</v>
          </cell>
          <cell r="G2">
            <v>1215</v>
          </cell>
          <cell r="H2">
            <v>7800.3</v>
          </cell>
        </row>
        <row r="3">
          <cell r="A3" t="str">
            <v>Bolsa-Libre</v>
          </cell>
          <cell r="B3" t="str">
            <v>Bolsa</v>
          </cell>
          <cell r="C3" t="str">
            <v>Libre</v>
          </cell>
          <cell r="D3">
            <v>3315</v>
          </cell>
          <cell r="E3">
            <v>3315</v>
          </cell>
          <cell r="F3">
            <v>14812</v>
          </cell>
          <cell r="G3">
            <v>18127</v>
          </cell>
          <cell r="H3">
            <v>0</v>
          </cell>
        </row>
        <row r="4">
          <cell r="A4" t="str">
            <v>Bonos-Bonos</v>
          </cell>
          <cell r="B4" t="str">
            <v>Bonos</v>
          </cell>
          <cell r="C4" t="str">
            <v>Bonos</v>
          </cell>
          <cell r="D4">
            <v>2765</v>
          </cell>
          <cell r="E4">
            <v>2765</v>
          </cell>
          <cell r="F4">
            <v>37601</v>
          </cell>
          <cell r="G4">
            <v>40366</v>
          </cell>
          <cell r="H4">
            <v>0</v>
          </cell>
        </row>
        <row r="5">
          <cell r="A5" t="str">
            <v>Fonofacil Plus HN-Libre</v>
          </cell>
          <cell r="B5" t="str">
            <v>Fonofacil Plus HN</v>
          </cell>
          <cell r="C5" t="str">
            <v>Libre</v>
          </cell>
          <cell r="D5">
            <v>0</v>
          </cell>
          <cell r="E5">
            <v>0</v>
          </cell>
          <cell r="F5">
            <v>1</v>
          </cell>
          <cell r="G5">
            <v>1</v>
          </cell>
          <cell r="H5">
            <v>0</v>
          </cell>
        </row>
        <row r="6">
          <cell r="A6" t="str">
            <v>LCEconomica HN-Libre</v>
          </cell>
          <cell r="B6" t="str">
            <v>LCEconomica HN</v>
          </cell>
          <cell r="C6" t="str">
            <v>Libre</v>
          </cell>
          <cell r="D6">
            <v>0</v>
          </cell>
          <cell r="E6">
            <v>0</v>
          </cell>
          <cell r="F6">
            <v>4</v>
          </cell>
          <cell r="G6">
            <v>4</v>
          </cell>
          <cell r="H6">
            <v>0</v>
          </cell>
        </row>
        <row r="7">
          <cell r="A7" t="str">
            <v>LCEconomica HR-Libre</v>
          </cell>
          <cell r="B7" t="str">
            <v>LCEconomica HR</v>
          </cell>
          <cell r="C7" t="str">
            <v>Libre</v>
          </cell>
          <cell r="D7">
            <v>0</v>
          </cell>
          <cell r="E7">
            <v>0</v>
          </cell>
          <cell r="F7">
            <v>32</v>
          </cell>
          <cell r="G7">
            <v>32</v>
          </cell>
          <cell r="H7">
            <v>0</v>
          </cell>
        </row>
        <row r="8">
          <cell r="A8" t="str">
            <v>LCSuperEconomica HN-Libre</v>
          </cell>
          <cell r="B8" t="str">
            <v>LCSuperEconomica HN</v>
          </cell>
          <cell r="C8" t="str">
            <v>Libre</v>
          </cell>
          <cell r="D8">
            <v>219</v>
          </cell>
          <cell r="E8">
            <v>219</v>
          </cell>
          <cell r="F8">
            <v>267</v>
          </cell>
          <cell r="G8">
            <v>486</v>
          </cell>
          <cell r="H8">
            <v>0</v>
          </cell>
        </row>
        <row r="9">
          <cell r="A9" t="str">
            <v>LCSuperEconomica HR-Libre</v>
          </cell>
          <cell r="B9" t="str">
            <v>LCSuperEconomica HR</v>
          </cell>
          <cell r="C9" t="str">
            <v>Libre</v>
          </cell>
          <cell r="D9">
            <v>67</v>
          </cell>
          <cell r="E9">
            <v>67</v>
          </cell>
          <cell r="F9">
            <v>155</v>
          </cell>
          <cell r="G9">
            <v>222</v>
          </cell>
          <cell r="H9">
            <v>0</v>
          </cell>
        </row>
        <row r="10">
          <cell r="A10" t="str">
            <v>LDC Control Especial HN-Libre</v>
          </cell>
          <cell r="B10" t="str">
            <v>LDC Control Especial HN</v>
          </cell>
          <cell r="C10" t="str">
            <v>Libre</v>
          </cell>
          <cell r="D10">
            <v>53</v>
          </cell>
          <cell r="E10">
            <v>53</v>
          </cell>
          <cell r="F10">
            <v>834</v>
          </cell>
          <cell r="G10">
            <v>887</v>
          </cell>
          <cell r="H10">
            <v>0</v>
          </cell>
        </row>
        <row r="11">
          <cell r="A11" t="str">
            <v>LDC Control Plan1 HN-Libre</v>
          </cell>
          <cell r="B11" t="str">
            <v>LDC Control Plan1 HN</v>
          </cell>
          <cell r="C11" t="str">
            <v>Libre</v>
          </cell>
          <cell r="D11">
            <v>25</v>
          </cell>
          <cell r="E11">
            <v>25</v>
          </cell>
          <cell r="F11">
            <v>88</v>
          </cell>
          <cell r="G11">
            <v>113</v>
          </cell>
          <cell r="H11">
            <v>0</v>
          </cell>
        </row>
        <row r="12">
          <cell r="A12" t="str">
            <v>LDC Control Plan1 HR-Libre</v>
          </cell>
          <cell r="B12" t="str">
            <v>LDC Control Plan1 HR</v>
          </cell>
          <cell r="C12" t="str">
            <v>Libre</v>
          </cell>
          <cell r="D12">
            <v>38</v>
          </cell>
          <cell r="E12">
            <v>38</v>
          </cell>
          <cell r="F12">
            <v>124</v>
          </cell>
          <cell r="G12">
            <v>162</v>
          </cell>
          <cell r="H12">
            <v>0</v>
          </cell>
        </row>
        <row r="13">
          <cell r="A13" t="str">
            <v>LDC Control Plan3 HR-Libre</v>
          </cell>
          <cell r="B13" t="str">
            <v>LDC Control Plan3 HR</v>
          </cell>
          <cell r="C13" t="str">
            <v>Libre</v>
          </cell>
          <cell r="D13">
            <v>0</v>
          </cell>
          <cell r="E13">
            <v>0</v>
          </cell>
          <cell r="F13">
            <v>12</v>
          </cell>
          <cell r="G13">
            <v>12</v>
          </cell>
          <cell r="H13">
            <v>0</v>
          </cell>
        </row>
        <row r="14">
          <cell r="A14" t="str">
            <v>Línea Plus HN-Exceso</v>
          </cell>
          <cell r="B14" t="str">
            <v>Línea Plus HN</v>
          </cell>
          <cell r="C14" t="str">
            <v>Exceso</v>
          </cell>
          <cell r="D14">
            <v>1722268</v>
          </cell>
          <cell r="E14">
            <v>1722268</v>
          </cell>
          <cell r="F14">
            <v>4764997</v>
          </cell>
          <cell r="G14">
            <v>6487265</v>
          </cell>
          <cell r="H14">
            <v>416461.03399999999</v>
          </cell>
        </row>
        <row r="15">
          <cell r="A15" t="str">
            <v>Línea Plus HN-Libre</v>
          </cell>
          <cell r="B15" t="str">
            <v>Línea Plus HN</v>
          </cell>
          <cell r="C15" t="str">
            <v>Libre</v>
          </cell>
          <cell r="D15">
            <v>992308</v>
          </cell>
          <cell r="E15">
            <v>992308</v>
          </cell>
          <cell r="F15">
            <v>2839326</v>
          </cell>
          <cell r="G15">
            <v>3831634</v>
          </cell>
          <cell r="H15">
            <v>0</v>
          </cell>
        </row>
        <row r="16">
          <cell r="A16" t="str">
            <v>Línea Plus HR-Exceso</v>
          </cell>
          <cell r="B16" t="str">
            <v>Línea Plus HR</v>
          </cell>
          <cell r="C16" t="str">
            <v>Exceso</v>
          </cell>
          <cell r="D16">
            <v>555957</v>
          </cell>
          <cell r="E16">
            <v>555957</v>
          </cell>
          <cell r="F16">
            <v>2221839</v>
          </cell>
          <cell r="G16">
            <v>2777796</v>
          </cell>
          <cell r="H16">
            <v>113322.50099999999</v>
          </cell>
        </row>
        <row r="17">
          <cell r="A17" t="str">
            <v>Línea Plus HR-Libre</v>
          </cell>
          <cell r="B17" t="str">
            <v>Línea Plus HR</v>
          </cell>
          <cell r="C17" t="str">
            <v>Libre</v>
          </cell>
          <cell r="D17">
            <v>406025</v>
          </cell>
          <cell r="E17">
            <v>406025</v>
          </cell>
          <cell r="F17">
            <v>1469352</v>
          </cell>
          <cell r="G17">
            <v>1875377</v>
          </cell>
          <cell r="H17">
            <v>0</v>
          </cell>
        </row>
        <row r="18">
          <cell r="A18" t="str">
            <v>LPremium HN-Exceso</v>
          </cell>
          <cell r="B18" t="str">
            <v>LPremium HN</v>
          </cell>
          <cell r="C18" t="str">
            <v>Exceso</v>
          </cell>
          <cell r="D18">
            <v>1118048</v>
          </cell>
          <cell r="E18">
            <v>1118048</v>
          </cell>
          <cell r="F18">
            <v>4083121</v>
          </cell>
          <cell r="G18">
            <v>5201169</v>
          </cell>
          <cell r="H18">
            <v>349386.31</v>
          </cell>
        </row>
        <row r="19">
          <cell r="A19" t="str">
            <v>LPremium HN-Libre</v>
          </cell>
          <cell r="B19" t="str">
            <v>LPremium HN</v>
          </cell>
          <cell r="C19" t="str">
            <v>Libre</v>
          </cell>
          <cell r="D19">
            <v>198953</v>
          </cell>
          <cell r="E19">
            <v>198953</v>
          </cell>
          <cell r="F19">
            <v>589402</v>
          </cell>
          <cell r="G19">
            <v>788355</v>
          </cell>
          <cell r="H19">
            <v>0</v>
          </cell>
        </row>
        <row r="20">
          <cell r="A20" t="str">
            <v>LPremium HN-Plana</v>
          </cell>
          <cell r="B20" t="str">
            <v>LPremium HN</v>
          </cell>
          <cell r="C20" t="str">
            <v>Plana</v>
          </cell>
          <cell r="D20">
            <v>8004</v>
          </cell>
          <cell r="E20">
            <v>8004</v>
          </cell>
          <cell r="F20">
            <v>419543</v>
          </cell>
          <cell r="G20">
            <v>427547</v>
          </cell>
          <cell r="H20">
            <v>0</v>
          </cell>
        </row>
        <row r="21">
          <cell r="A21" t="str">
            <v>LPremium HR-Exceso</v>
          </cell>
          <cell r="B21" t="str">
            <v>LPremium HR</v>
          </cell>
          <cell r="C21" t="str">
            <v>Exceso</v>
          </cell>
          <cell r="D21">
            <v>45697</v>
          </cell>
          <cell r="E21">
            <v>45697</v>
          </cell>
          <cell r="F21">
            <v>480688</v>
          </cell>
          <cell r="G21">
            <v>526385</v>
          </cell>
          <cell r="H21">
            <v>18170.368000000002</v>
          </cell>
        </row>
        <row r="22">
          <cell r="A22" t="str">
            <v>LPremium HR-Libre</v>
          </cell>
          <cell r="B22" t="str">
            <v>LPremium HR</v>
          </cell>
          <cell r="C22" t="str">
            <v>Libre</v>
          </cell>
          <cell r="D22">
            <v>7877</v>
          </cell>
          <cell r="E22">
            <v>7877</v>
          </cell>
          <cell r="F22">
            <v>34097</v>
          </cell>
          <cell r="G22">
            <v>41974</v>
          </cell>
          <cell r="H22">
            <v>0</v>
          </cell>
        </row>
        <row r="23">
          <cell r="A23" t="str">
            <v>LPremium HR-Plana</v>
          </cell>
          <cell r="B23" t="str">
            <v>LPremium HR</v>
          </cell>
          <cell r="C23" t="str">
            <v>Plana</v>
          </cell>
          <cell r="D23">
            <v>2417654</v>
          </cell>
          <cell r="E23">
            <v>2417654</v>
          </cell>
          <cell r="F23">
            <v>33810556</v>
          </cell>
          <cell r="G23">
            <v>36228210</v>
          </cell>
          <cell r="H23">
            <v>7344.7649999999994</v>
          </cell>
        </row>
        <row r="24">
          <cell r="A24" t="str">
            <v>Plan Tarifario1 HN-Exceso</v>
          </cell>
          <cell r="B24" t="str">
            <v>Plan Tarifario1 HN</v>
          </cell>
          <cell r="C24" t="str">
            <v>Exceso</v>
          </cell>
          <cell r="D24">
            <v>1195330</v>
          </cell>
          <cell r="E24">
            <v>1195330</v>
          </cell>
          <cell r="F24">
            <v>3441905</v>
          </cell>
          <cell r="G24">
            <v>4637235</v>
          </cell>
          <cell r="H24">
            <v>460994.95800000004</v>
          </cell>
        </row>
        <row r="25">
          <cell r="A25" t="str">
            <v>Plan Tarifario1 HN-Libre</v>
          </cell>
          <cell r="B25" t="str">
            <v>Plan Tarifario1 HN</v>
          </cell>
          <cell r="C25" t="str">
            <v>Libre</v>
          </cell>
          <cell r="D25">
            <v>366563</v>
          </cell>
          <cell r="E25">
            <v>366563</v>
          </cell>
          <cell r="F25">
            <v>928298</v>
          </cell>
          <cell r="G25">
            <v>1294861</v>
          </cell>
          <cell r="H25">
            <v>0</v>
          </cell>
        </row>
        <row r="26">
          <cell r="A26" t="str">
            <v>Plan Tarifario1 HR-Exceso</v>
          </cell>
          <cell r="B26" t="str">
            <v>Plan Tarifario1 HR</v>
          </cell>
          <cell r="C26" t="str">
            <v>Exceso</v>
          </cell>
          <cell r="D26">
            <v>657712</v>
          </cell>
          <cell r="E26">
            <v>657712</v>
          </cell>
          <cell r="F26">
            <v>2564054</v>
          </cell>
          <cell r="G26">
            <v>3221766</v>
          </cell>
          <cell r="H26">
            <v>165749.64800000002</v>
          </cell>
        </row>
        <row r="27">
          <cell r="A27" t="str">
            <v>Plan Tarifario1 HR-Libre</v>
          </cell>
          <cell r="B27" t="str">
            <v>Plan Tarifario1 HR</v>
          </cell>
          <cell r="C27" t="str">
            <v>Libre</v>
          </cell>
          <cell r="D27">
            <v>197586</v>
          </cell>
          <cell r="E27">
            <v>197586</v>
          </cell>
          <cell r="F27">
            <v>580396</v>
          </cell>
          <cell r="G27">
            <v>777982</v>
          </cell>
          <cell r="H27">
            <v>0</v>
          </cell>
        </row>
        <row r="28">
          <cell r="A28" t="str">
            <v>Plan Tarifario1 HR-Plana</v>
          </cell>
          <cell r="B28" t="str">
            <v>Plan Tarifario1 HR</v>
          </cell>
          <cell r="C28" t="str">
            <v>Plana</v>
          </cell>
          <cell r="D28">
            <v>4957</v>
          </cell>
          <cell r="E28">
            <v>4957</v>
          </cell>
          <cell r="F28">
            <v>249705</v>
          </cell>
          <cell r="G28">
            <v>254662</v>
          </cell>
          <cell r="H28">
            <v>0</v>
          </cell>
        </row>
        <row r="29">
          <cell r="A29" t="str">
            <v>Plan Tarifario2 HN-Exceso</v>
          </cell>
          <cell r="B29" t="str">
            <v>Plan Tarifario2 HN</v>
          </cell>
          <cell r="C29" t="str">
            <v>Exceso</v>
          </cell>
          <cell r="D29">
            <v>119754</v>
          </cell>
          <cell r="E29">
            <v>119754</v>
          </cell>
          <cell r="F29">
            <v>363202</v>
          </cell>
          <cell r="G29">
            <v>482956</v>
          </cell>
          <cell r="H29">
            <v>43897.392</v>
          </cell>
        </row>
        <row r="30">
          <cell r="A30" t="str">
            <v>Plan Tarifario2 HN-Libre</v>
          </cell>
          <cell r="B30" t="str">
            <v>Plan Tarifario2 HN</v>
          </cell>
          <cell r="C30" t="str">
            <v>Libre</v>
          </cell>
          <cell r="D30">
            <v>144990</v>
          </cell>
          <cell r="E30">
            <v>144990</v>
          </cell>
          <cell r="F30">
            <v>410899</v>
          </cell>
          <cell r="G30">
            <v>555889</v>
          </cell>
          <cell r="H30">
            <v>0</v>
          </cell>
        </row>
        <row r="31">
          <cell r="A31" t="str">
            <v>Plan Tarifario2 HR-Exceso</v>
          </cell>
          <cell r="B31" t="str">
            <v>Plan Tarifario2 HR</v>
          </cell>
          <cell r="C31" t="str">
            <v>Exceso</v>
          </cell>
          <cell r="D31">
            <v>56505</v>
          </cell>
          <cell r="E31">
            <v>56505</v>
          </cell>
          <cell r="F31">
            <v>242361</v>
          </cell>
          <cell r="G31">
            <v>298866</v>
          </cell>
          <cell r="H31">
            <v>14218.126</v>
          </cell>
        </row>
        <row r="32">
          <cell r="A32" t="str">
            <v>Plan Tarifario2 HR-Libre</v>
          </cell>
          <cell r="B32" t="str">
            <v>Plan Tarifario2 HR</v>
          </cell>
          <cell r="C32" t="str">
            <v>Libre</v>
          </cell>
          <cell r="D32">
            <v>71857</v>
          </cell>
          <cell r="E32">
            <v>71857</v>
          </cell>
          <cell r="F32">
            <v>254678</v>
          </cell>
          <cell r="G32">
            <v>326535</v>
          </cell>
          <cell r="H32">
            <v>0</v>
          </cell>
        </row>
        <row r="33">
          <cell r="A33" t="str">
            <v>Plan Tarifario2 HR-Plana</v>
          </cell>
          <cell r="B33" t="str">
            <v>Plan Tarifario2 HR</v>
          </cell>
          <cell r="C33" t="str">
            <v>Plana</v>
          </cell>
          <cell r="D33">
            <v>364</v>
          </cell>
          <cell r="E33">
            <v>364</v>
          </cell>
          <cell r="F33">
            <v>12068</v>
          </cell>
          <cell r="G33">
            <v>12432</v>
          </cell>
          <cell r="H33">
            <v>0</v>
          </cell>
        </row>
        <row r="34">
          <cell r="A34" t="str">
            <v>Plan Tarifario3 HN-Exceso</v>
          </cell>
          <cell r="B34" t="str">
            <v>Plan Tarifario3 HN</v>
          </cell>
          <cell r="C34" t="str">
            <v>Exceso</v>
          </cell>
          <cell r="D34">
            <v>61262</v>
          </cell>
          <cell r="E34">
            <v>61262</v>
          </cell>
          <cell r="F34">
            <v>186485</v>
          </cell>
          <cell r="G34">
            <v>247747</v>
          </cell>
          <cell r="H34">
            <v>20480.962</v>
          </cell>
        </row>
        <row r="35">
          <cell r="A35" t="str">
            <v>Plan Tarifario3 HN-Libre</v>
          </cell>
          <cell r="B35" t="str">
            <v>Plan Tarifario3 HN</v>
          </cell>
          <cell r="C35" t="str">
            <v>Libre</v>
          </cell>
          <cell r="D35">
            <v>87977</v>
          </cell>
          <cell r="E35">
            <v>87977</v>
          </cell>
          <cell r="F35">
            <v>251194</v>
          </cell>
          <cell r="G35">
            <v>339171</v>
          </cell>
          <cell r="H35">
            <v>0</v>
          </cell>
        </row>
        <row r="36">
          <cell r="A36" t="str">
            <v>Plan Tarifario3 HR-Exceso</v>
          </cell>
          <cell r="B36" t="str">
            <v>Plan Tarifario3 HR</v>
          </cell>
          <cell r="C36" t="str">
            <v>Exceso</v>
          </cell>
          <cell r="D36">
            <v>27056</v>
          </cell>
          <cell r="E36">
            <v>27056</v>
          </cell>
          <cell r="F36">
            <v>118106</v>
          </cell>
          <cell r="G36">
            <v>145162</v>
          </cell>
          <cell r="H36">
            <v>6274.2020000000002</v>
          </cell>
        </row>
        <row r="37">
          <cell r="A37" t="str">
            <v>Plan Tarifario3 HR-Libre</v>
          </cell>
          <cell r="B37" t="str">
            <v>Plan Tarifario3 HR</v>
          </cell>
          <cell r="C37" t="str">
            <v>Libre</v>
          </cell>
          <cell r="D37">
            <v>39191</v>
          </cell>
          <cell r="E37">
            <v>39191</v>
          </cell>
          <cell r="F37">
            <v>142420</v>
          </cell>
          <cell r="G37">
            <v>181611</v>
          </cell>
          <cell r="H37">
            <v>0</v>
          </cell>
        </row>
        <row r="38">
          <cell r="A38" t="str">
            <v>Plan Tarifario3 HR-Plana</v>
          </cell>
          <cell r="B38" t="str">
            <v>Plan Tarifario3 HR</v>
          </cell>
          <cell r="C38" t="str">
            <v>Plana</v>
          </cell>
          <cell r="D38">
            <v>265</v>
          </cell>
          <cell r="E38">
            <v>265</v>
          </cell>
          <cell r="F38">
            <v>12063</v>
          </cell>
          <cell r="G38">
            <v>12328</v>
          </cell>
          <cell r="H38">
            <v>0</v>
          </cell>
        </row>
        <row r="39">
          <cell r="A39" t="str">
            <v>Plan Tarifario4 HN-Exceso</v>
          </cell>
          <cell r="B39" t="str">
            <v>Plan Tarifario4 HN</v>
          </cell>
          <cell r="C39" t="str">
            <v>Exceso</v>
          </cell>
          <cell r="D39">
            <v>40140</v>
          </cell>
          <cell r="E39">
            <v>40140</v>
          </cell>
          <cell r="F39">
            <v>120558</v>
          </cell>
          <cell r="G39">
            <v>160698</v>
          </cell>
          <cell r="H39">
            <v>12174.84</v>
          </cell>
        </row>
        <row r="40">
          <cell r="A40" t="str">
            <v>Plan Tarifario4 HN-Libre</v>
          </cell>
          <cell r="B40" t="str">
            <v>Plan Tarifario4 HN</v>
          </cell>
          <cell r="C40" t="str">
            <v>Libre</v>
          </cell>
          <cell r="D40">
            <v>65410</v>
          </cell>
          <cell r="E40">
            <v>65410</v>
          </cell>
          <cell r="F40">
            <v>187190</v>
          </cell>
          <cell r="G40">
            <v>252600</v>
          </cell>
          <cell r="H40">
            <v>0</v>
          </cell>
        </row>
        <row r="41">
          <cell r="A41" t="str">
            <v>Plan Tarifario4 HR-Exceso</v>
          </cell>
          <cell r="B41" t="str">
            <v>Plan Tarifario4 HR</v>
          </cell>
          <cell r="C41" t="str">
            <v>Exceso</v>
          </cell>
          <cell r="D41">
            <v>14614</v>
          </cell>
          <cell r="E41">
            <v>14614</v>
          </cell>
          <cell r="F41">
            <v>59491</v>
          </cell>
          <cell r="G41">
            <v>74105</v>
          </cell>
          <cell r="H41">
            <v>2925.5330000000004</v>
          </cell>
        </row>
        <row r="42">
          <cell r="A42" t="str">
            <v>Plan Tarifario4 HR-Libre</v>
          </cell>
          <cell r="B42" t="str">
            <v>Plan Tarifario4 HR</v>
          </cell>
          <cell r="C42" t="str">
            <v>Libre</v>
          </cell>
          <cell r="D42">
            <v>24593</v>
          </cell>
          <cell r="E42">
            <v>24593</v>
          </cell>
          <cell r="F42">
            <v>89929</v>
          </cell>
          <cell r="G42">
            <v>114522</v>
          </cell>
          <cell r="H42">
            <v>0</v>
          </cell>
        </row>
        <row r="43">
          <cell r="A43" t="str">
            <v>Plan Tarifario4 HR-Plana</v>
          </cell>
          <cell r="B43" t="str">
            <v>Plan Tarifario4 HR</v>
          </cell>
          <cell r="C43" t="str">
            <v>Plana</v>
          </cell>
          <cell r="D43">
            <v>71</v>
          </cell>
          <cell r="E43">
            <v>71</v>
          </cell>
          <cell r="F43">
            <v>3730</v>
          </cell>
          <cell r="G43">
            <v>3801</v>
          </cell>
          <cell r="H43">
            <v>0</v>
          </cell>
        </row>
        <row r="44">
          <cell r="A44" t="str">
            <v>Plan Tarifario5 HN-Exceso</v>
          </cell>
          <cell r="B44" t="str">
            <v>Plan Tarifario5 HN</v>
          </cell>
          <cell r="C44" t="str">
            <v>Exceso</v>
          </cell>
          <cell r="D44">
            <v>1113529</v>
          </cell>
          <cell r="E44">
            <v>1113529</v>
          </cell>
          <cell r="F44">
            <v>2887637</v>
          </cell>
          <cell r="G44">
            <v>4001166</v>
          </cell>
          <cell r="H44">
            <v>256496.622</v>
          </cell>
        </row>
        <row r="45">
          <cell r="A45" t="str">
            <v>Plan Tarifario5 HN-Libre</v>
          </cell>
          <cell r="B45" t="str">
            <v>Plan Tarifario5 HN</v>
          </cell>
          <cell r="C45" t="str">
            <v>Libre</v>
          </cell>
          <cell r="D45">
            <v>845891</v>
          </cell>
          <cell r="E45">
            <v>845891</v>
          </cell>
          <cell r="F45">
            <v>2318029</v>
          </cell>
          <cell r="G45">
            <v>3163920</v>
          </cell>
          <cell r="H45">
            <v>0</v>
          </cell>
        </row>
        <row r="46">
          <cell r="A46" t="str">
            <v>Plan Tarifario5 HR-Exceso</v>
          </cell>
          <cell r="B46" t="str">
            <v>Plan Tarifario5 HR</v>
          </cell>
          <cell r="C46" t="str">
            <v>Exceso</v>
          </cell>
          <cell r="D46">
            <v>275886</v>
          </cell>
          <cell r="E46">
            <v>275886</v>
          </cell>
          <cell r="F46">
            <v>993955</v>
          </cell>
          <cell r="G46">
            <v>1269841</v>
          </cell>
          <cell r="H46">
            <v>39369.236000000004</v>
          </cell>
        </row>
        <row r="47">
          <cell r="A47" t="str">
            <v>Plan Tarifario5 HR-Libre</v>
          </cell>
          <cell r="B47" t="str">
            <v>Plan Tarifario5 HR</v>
          </cell>
          <cell r="C47" t="str">
            <v>Libre</v>
          </cell>
          <cell r="D47">
            <v>223961</v>
          </cell>
          <cell r="E47">
            <v>223961</v>
          </cell>
          <cell r="F47">
            <v>816581</v>
          </cell>
          <cell r="G47">
            <v>1040542</v>
          </cell>
          <cell r="H47">
            <v>0</v>
          </cell>
        </row>
        <row r="48">
          <cell r="A48" t="str">
            <v>Plan Tarifario5 HR-Plana</v>
          </cell>
          <cell r="B48" t="str">
            <v>Plan Tarifario5 HR</v>
          </cell>
          <cell r="C48" t="str">
            <v>Plana</v>
          </cell>
          <cell r="D48">
            <v>633</v>
          </cell>
          <cell r="E48">
            <v>633</v>
          </cell>
          <cell r="F48">
            <v>24748</v>
          </cell>
          <cell r="G48">
            <v>25381</v>
          </cell>
          <cell r="H48">
            <v>0</v>
          </cell>
        </row>
        <row r="49">
          <cell r="A49" t="str">
            <v>Plan Tarifario6 HN-Exceso</v>
          </cell>
          <cell r="B49" t="str">
            <v>Plan Tarifario6 HN</v>
          </cell>
          <cell r="C49" t="str">
            <v>Exceso</v>
          </cell>
          <cell r="D49">
            <v>474677</v>
          </cell>
          <cell r="E49">
            <v>474677</v>
          </cell>
          <cell r="F49">
            <v>1358471</v>
          </cell>
          <cell r="G49">
            <v>1833148</v>
          </cell>
          <cell r="H49">
            <v>119234.07</v>
          </cell>
        </row>
        <row r="50">
          <cell r="A50" t="str">
            <v>Plan Tarifario6 HN-Libre</v>
          </cell>
          <cell r="B50" t="str">
            <v>Plan Tarifario6 HN</v>
          </cell>
          <cell r="C50" t="str">
            <v>Libre</v>
          </cell>
          <cell r="D50">
            <v>44000</v>
          </cell>
          <cell r="E50">
            <v>44000</v>
          </cell>
          <cell r="F50">
            <v>109743</v>
          </cell>
          <cell r="G50">
            <v>153743</v>
          </cell>
          <cell r="H50">
            <v>0</v>
          </cell>
        </row>
        <row r="51">
          <cell r="A51" t="str">
            <v>Plan Tarifario6 HR-Exceso</v>
          </cell>
          <cell r="B51" t="str">
            <v>Plan Tarifario6 HR</v>
          </cell>
          <cell r="C51" t="str">
            <v>Exceso</v>
          </cell>
          <cell r="D51">
            <v>192520</v>
          </cell>
          <cell r="E51">
            <v>192520</v>
          </cell>
          <cell r="F51">
            <v>773094</v>
          </cell>
          <cell r="G51">
            <v>965614</v>
          </cell>
          <cell r="H51">
            <v>30334.325999999997</v>
          </cell>
        </row>
        <row r="52">
          <cell r="A52" t="str">
            <v>Plan Tarifario6 HR-Libre</v>
          </cell>
          <cell r="B52" t="str">
            <v>Plan Tarifario6 HR</v>
          </cell>
          <cell r="C52" t="str">
            <v>Libre</v>
          </cell>
          <cell r="D52">
            <v>66749</v>
          </cell>
          <cell r="E52">
            <v>66749</v>
          </cell>
          <cell r="F52">
            <v>214590</v>
          </cell>
          <cell r="G52">
            <v>281339</v>
          </cell>
          <cell r="H52">
            <v>0</v>
          </cell>
        </row>
        <row r="53">
          <cell r="A53" t="str">
            <v>Plan Tarifario6 HR-Plana</v>
          </cell>
          <cell r="B53" t="str">
            <v>Plan Tarifario6 HR</v>
          </cell>
          <cell r="C53" t="str">
            <v>Plana</v>
          </cell>
          <cell r="D53">
            <v>958</v>
          </cell>
          <cell r="E53">
            <v>958</v>
          </cell>
          <cell r="F53">
            <v>47205</v>
          </cell>
          <cell r="G53">
            <v>48163</v>
          </cell>
          <cell r="H53">
            <v>0</v>
          </cell>
        </row>
        <row r="54">
          <cell r="A54" t="str">
            <v>PlanSegundo HN-Exceso</v>
          </cell>
          <cell r="B54" t="str">
            <v>PlanSegundo HN</v>
          </cell>
          <cell r="C54" t="str">
            <v>Exceso</v>
          </cell>
          <cell r="D54">
            <v>657529</v>
          </cell>
          <cell r="E54">
            <v>19725870</v>
          </cell>
          <cell r="F54">
            <v>78112873</v>
          </cell>
          <cell r="G54">
            <v>97838743</v>
          </cell>
          <cell r="H54">
            <v>192742.32371000003</v>
          </cell>
        </row>
        <row r="55">
          <cell r="A55" t="str">
            <v>PlanSegundo HN-Libre</v>
          </cell>
          <cell r="B55" t="str">
            <v>PlanSegundo HN</v>
          </cell>
          <cell r="C55" t="str">
            <v>Libre</v>
          </cell>
          <cell r="D55">
            <v>131845</v>
          </cell>
          <cell r="E55">
            <v>3955350</v>
          </cell>
          <cell r="F55">
            <v>16226781</v>
          </cell>
          <cell r="G55">
            <v>20182131</v>
          </cell>
          <cell r="H55">
            <v>0</v>
          </cell>
        </row>
        <row r="56">
          <cell r="A56" t="str">
            <v>PlanSegundo HN-Plana</v>
          </cell>
          <cell r="B56" t="str">
            <v>PlanSegundo HN</v>
          </cell>
          <cell r="C56" t="str">
            <v>Plana</v>
          </cell>
          <cell r="D56">
            <v>1</v>
          </cell>
          <cell r="E56">
            <v>1</v>
          </cell>
          <cell r="F56">
            <v>2356</v>
          </cell>
          <cell r="G56">
            <v>2357</v>
          </cell>
          <cell r="H56">
            <v>0</v>
          </cell>
        </row>
        <row r="57">
          <cell r="A57" t="str">
            <v>PlanSegundo HR-Exceso</v>
          </cell>
          <cell r="B57" t="str">
            <v>PlanSegundo HR</v>
          </cell>
          <cell r="C57" t="str">
            <v>Exceso</v>
          </cell>
          <cell r="D57">
            <v>247241</v>
          </cell>
          <cell r="E57">
            <v>7417230</v>
          </cell>
          <cell r="F57">
            <v>54235189</v>
          </cell>
          <cell r="G57">
            <v>61652419</v>
          </cell>
          <cell r="H57">
            <v>61035.894810000005</v>
          </cell>
        </row>
        <row r="58">
          <cell r="A58" t="str">
            <v>PlanSegundo HR-Libre</v>
          </cell>
          <cell r="B58" t="str">
            <v>PlanSegundo HR</v>
          </cell>
          <cell r="C58" t="str">
            <v>Libre</v>
          </cell>
          <cell r="D58">
            <v>62953</v>
          </cell>
          <cell r="E58">
            <v>1888590</v>
          </cell>
          <cell r="F58">
            <v>9709394</v>
          </cell>
          <cell r="G58">
            <v>11597984</v>
          </cell>
          <cell r="H58">
            <v>0</v>
          </cell>
        </row>
        <row r="59">
          <cell r="A59" t="str">
            <v>PlanSegundo HR-Plana</v>
          </cell>
          <cell r="B59" t="str">
            <v>PlanSegundo HR</v>
          </cell>
          <cell r="C59" t="str">
            <v>Plana</v>
          </cell>
          <cell r="D59">
            <v>2022</v>
          </cell>
          <cell r="E59">
            <v>59500</v>
          </cell>
          <cell r="F59">
            <v>5762056</v>
          </cell>
          <cell r="G59">
            <v>5821556</v>
          </cell>
          <cell r="H59">
            <v>0</v>
          </cell>
        </row>
        <row r="60">
          <cell r="A60" t="str">
            <v>Reg HN-Exceso</v>
          </cell>
          <cell r="B60" t="str">
            <v>Reg HN</v>
          </cell>
          <cell r="C60" t="str">
            <v>Exceso</v>
          </cell>
          <cell r="D60">
            <v>33118408</v>
          </cell>
          <cell r="E60">
            <v>33118408</v>
          </cell>
          <cell r="F60">
            <v>90031851</v>
          </cell>
          <cell r="G60">
            <v>123150259</v>
          </cell>
          <cell r="H60">
            <v>7883543.0180000002</v>
          </cell>
        </row>
        <row r="61">
          <cell r="A61" t="str">
            <v>Reg HN-Libre</v>
          </cell>
          <cell r="B61" t="str">
            <v>Reg HN</v>
          </cell>
          <cell r="C61" t="str">
            <v>Libre</v>
          </cell>
          <cell r="D61">
            <v>2407491</v>
          </cell>
          <cell r="E61">
            <v>2407491</v>
          </cell>
          <cell r="F61">
            <v>6302020</v>
          </cell>
          <cell r="G61">
            <v>8709511</v>
          </cell>
          <cell r="H61">
            <v>0</v>
          </cell>
        </row>
        <row r="62">
          <cell r="A62" t="str">
            <v>Reg HN-Plana</v>
          </cell>
          <cell r="B62" t="str">
            <v>Reg HN</v>
          </cell>
          <cell r="C62" t="str">
            <v>Plana</v>
          </cell>
          <cell r="D62">
            <v>403</v>
          </cell>
          <cell r="E62">
            <v>403</v>
          </cell>
          <cell r="F62">
            <v>18092</v>
          </cell>
          <cell r="G62">
            <v>18495</v>
          </cell>
          <cell r="H62">
            <v>0</v>
          </cell>
        </row>
        <row r="63">
          <cell r="A63" t="str">
            <v>Reg HR-Exceso</v>
          </cell>
          <cell r="B63" t="str">
            <v>Reg HR</v>
          </cell>
          <cell r="C63" t="str">
            <v>Exceso</v>
          </cell>
          <cell r="D63">
            <v>6927636</v>
          </cell>
          <cell r="E63">
            <v>6927636</v>
          </cell>
          <cell r="F63">
            <v>25531943</v>
          </cell>
          <cell r="G63">
            <v>32459579</v>
          </cell>
          <cell r="H63">
            <v>1310603.3910000001</v>
          </cell>
        </row>
        <row r="64">
          <cell r="A64" t="str">
            <v>Reg HR-Libre</v>
          </cell>
          <cell r="B64" t="str">
            <v>Reg HR</v>
          </cell>
          <cell r="C64" t="str">
            <v>Libre</v>
          </cell>
          <cell r="D64">
            <v>630315</v>
          </cell>
          <cell r="E64">
            <v>630315</v>
          </cell>
          <cell r="F64">
            <v>1987752</v>
          </cell>
          <cell r="G64">
            <v>2618067</v>
          </cell>
          <cell r="H64">
            <v>0</v>
          </cell>
        </row>
        <row r="65">
          <cell r="A65" t="str">
            <v>Reg HR-Plana</v>
          </cell>
          <cell r="B65" t="str">
            <v>Reg HR</v>
          </cell>
          <cell r="C65" t="str">
            <v>Plana</v>
          </cell>
          <cell r="D65">
            <v>19964</v>
          </cell>
          <cell r="E65">
            <v>19964</v>
          </cell>
          <cell r="F65">
            <v>849830</v>
          </cell>
          <cell r="G65">
            <v>869794</v>
          </cell>
          <cell r="H65">
            <v>0</v>
          </cell>
        </row>
        <row r="66">
          <cell r="A66" t="str">
            <v>Tplana-Plana</v>
          </cell>
          <cell r="B66" t="str">
            <v>Tplana</v>
          </cell>
          <cell r="C66" t="str">
            <v>Plana</v>
          </cell>
          <cell r="D66">
            <v>80297</v>
          </cell>
          <cell r="E66">
            <v>80297</v>
          </cell>
          <cell r="F66">
            <v>3346852</v>
          </cell>
          <cell r="G66">
            <v>3427149</v>
          </cell>
          <cell r="H66">
            <v>0</v>
          </cell>
        </row>
        <row r="67">
          <cell r="A67" t="str">
            <v>-</v>
          </cell>
        </row>
        <row r="68">
          <cell r="A68" t="str">
            <v>-</v>
          </cell>
        </row>
      </sheetData>
      <sheetData sheetId="1" refreshError="1">
        <row r="1">
          <cell r="A1" t="str">
            <v>Llave</v>
          </cell>
          <cell r="B1" t="str">
            <v>tipol</v>
          </cell>
          <cell r="C1" t="str">
            <v>tipotraf</v>
          </cell>
          <cell r="D1" t="str">
            <v>SumaDeCanLLamadas</v>
          </cell>
          <cell r="E1" t="str">
            <v>SumaDeMinConex</v>
          </cell>
          <cell r="F1" t="str">
            <v>SumaDeMinConv</v>
          </cell>
          <cell r="G1" t="str">
            <v>SumaDeMinCons</v>
          </cell>
          <cell r="H1" t="str">
            <v>SumaDeMontoFact</v>
          </cell>
        </row>
        <row r="2">
          <cell r="A2" t="str">
            <v>-</v>
          </cell>
          <cell r="B2" t="str">
            <v/>
          </cell>
          <cell r="C2" t="str">
            <v/>
          </cell>
          <cell r="D2">
            <v>99</v>
          </cell>
          <cell r="E2">
            <v>0</v>
          </cell>
          <cell r="F2">
            <v>214</v>
          </cell>
          <cell r="G2">
            <v>214</v>
          </cell>
          <cell r="H2">
            <v>1373.88</v>
          </cell>
        </row>
        <row r="3">
          <cell r="A3" t="str">
            <v>Bolsa-Libre</v>
          </cell>
          <cell r="B3" t="str">
            <v>Bolsa</v>
          </cell>
          <cell r="C3" t="str">
            <v>Libre</v>
          </cell>
          <cell r="D3">
            <v>2710</v>
          </cell>
          <cell r="E3">
            <v>2710</v>
          </cell>
          <cell r="F3">
            <v>12695</v>
          </cell>
          <cell r="G3">
            <v>15405</v>
          </cell>
          <cell r="H3">
            <v>0</v>
          </cell>
        </row>
        <row r="4">
          <cell r="A4" t="str">
            <v>Bonos-Bonos</v>
          </cell>
          <cell r="B4" t="str">
            <v>Bonos</v>
          </cell>
          <cell r="C4" t="str">
            <v>Bonos</v>
          </cell>
          <cell r="D4">
            <v>3317</v>
          </cell>
          <cell r="E4">
            <v>3317</v>
          </cell>
          <cell r="F4">
            <v>55741</v>
          </cell>
          <cell r="G4">
            <v>59058</v>
          </cell>
          <cell r="H4">
            <v>0</v>
          </cell>
        </row>
        <row r="5">
          <cell r="A5" t="str">
            <v>LCEconomica HN-Libre</v>
          </cell>
          <cell r="B5" t="str">
            <v>LCEconomica HN</v>
          </cell>
          <cell r="C5" t="str">
            <v>Libre</v>
          </cell>
          <cell r="D5">
            <v>58</v>
          </cell>
          <cell r="E5">
            <v>58</v>
          </cell>
          <cell r="F5">
            <v>148</v>
          </cell>
          <cell r="G5">
            <v>206</v>
          </cell>
          <cell r="H5">
            <v>0</v>
          </cell>
        </row>
        <row r="6">
          <cell r="A6" t="str">
            <v>LCEconomica HR-Libre</v>
          </cell>
          <cell r="B6" t="str">
            <v>LCEconomica HR</v>
          </cell>
          <cell r="C6" t="str">
            <v>Libre</v>
          </cell>
          <cell r="D6">
            <v>51</v>
          </cell>
          <cell r="E6">
            <v>51</v>
          </cell>
          <cell r="F6">
            <v>205</v>
          </cell>
          <cell r="G6">
            <v>256</v>
          </cell>
          <cell r="H6">
            <v>0</v>
          </cell>
        </row>
        <row r="7">
          <cell r="A7" t="str">
            <v>LCSuperEconomica HN-Libre</v>
          </cell>
          <cell r="B7" t="str">
            <v>LCSuperEconomica HN</v>
          </cell>
          <cell r="C7" t="str">
            <v>Libre</v>
          </cell>
          <cell r="D7">
            <v>666</v>
          </cell>
          <cell r="E7">
            <v>666</v>
          </cell>
          <cell r="F7">
            <v>1825</v>
          </cell>
          <cell r="G7">
            <v>2491</v>
          </cell>
          <cell r="H7">
            <v>0</v>
          </cell>
        </row>
        <row r="8">
          <cell r="A8" t="str">
            <v>LCSuperEconomica HR-Libre</v>
          </cell>
          <cell r="B8" t="str">
            <v>LCSuperEconomica HR</v>
          </cell>
          <cell r="C8" t="str">
            <v>Libre</v>
          </cell>
          <cell r="D8">
            <v>436</v>
          </cell>
          <cell r="E8">
            <v>436</v>
          </cell>
          <cell r="F8">
            <v>1860</v>
          </cell>
          <cell r="G8">
            <v>2296</v>
          </cell>
          <cell r="H8">
            <v>0</v>
          </cell>
        </row>
        <row r="9">
          <cell r="A9" t="str">
            <v>LDC Control Especial HN-Libre</v>
          </cell>
          <cell r="B9" t="str">
            <v>LDC Control Especial HN</v>
          </cell>
          <cell r="C9" t="str">
            <v>Libre</v>
          </cell>
          <cell r="D9">
            <v>10</v>
          </cell>
          <cell r="E9">
            <v>10</v>
          </cell>
          <cell r="F9">
            <v>34</v>
          </cell>
          <cell r="G9">
            <v>44</v>
          </cell>
          <cell r="H9">
            <v>0</v>
          </cell>
        </row>
        <row r="10">
          <cell r="A10" t="str">
            <v>LDC Control Especial HR-Plana</v>
          </cell>
          <cell r="B10" t="str">
            <v>LDC Control Especial HR</v>
          </cell>
          <cell r="C10" t="str">
            <v>Plana</v>
          </cell>
          <cell r="D10">
            <v>4</v>
          </cell>
          <cell r="E10">
            <v>4</v>
          </cell>
          <cell r="F10">
            <v>42</v>
          </cell>
          <cell r="G10">
            <v>46</v>
          </cell>
          <cell r="H10">
            <v>0</v>
          </cell>
        </row>
        <row r="11">
          <cell r="A11" t="str">
            <v>LDC Control Plan2 HN-Libre</v>
          </cell>
          <cell r="B11" t="str">
            <v>LDC Control Plan2 HN</v>
          </cell>
          <cell r="C11" t="str">
            <v>Libre</v>
          </cell>
          <cell r="D11">
            <v>12</v>
          </cell>
          <cell r="E11">
            <v>12</v>
          </cell>
          <cell r="F11">
            <v>21</v>
          </cell>
          <cell r="G11">
            <v>33</v>
          </cell>
          <cell r="H11">
            <v>0</v>
          </cell>
        </row>
        <row r="12">
          <cell r="A12" t="str">
            <v>LDC Control Plan2 HR-Libre</v>
          </cell>
          <cell r="B12" t="str">
            <v>LDC Control Plan2 HR</v>
          </cell>
          <cell r="C12" t="str">
            <v>Libre</v>
          </cell>
          <cell r="D12">
            <v>33</v>
          </cell>
          <cell r="E12">
            <v>33</v>
          </cell>
          <cell r="F12">
            <v>269</v>
          </cell>
          <cell r="G12">
            <v>302</v>
          </cell>
          <cell r="H12">
            <v>0</v>
          </cell>
        </row>
        <row r="13">
          <cell r="A13" t="str">
            <v>Línea Plus HN-Exceso</v>
          </cell>
          <cell r="B13" t="str">
            <v>Línea Plus HN</v>
          </cell>
          <cell r="C13" t="str">
            <v>Exceso</v>
          </cell>
          <cell r="D13">
            <v>948324</v>
          </cell>
          <cell r="E13">
            <v>948324</v>
          </cell>
          <cell r="F13">
            <v>2728451</v>
          </cell>
          <cell r="G13">
            <v>3676775</v>
          </cell>
          <cell r="H13">
            <v>237475.69199999998</v>
          </cell>
        </row>
        <row r="14">
          <cell r="A14" t="str">
            <v>Línea Plus HN-Libre</v>
          </cell>
          <cell r="B14" t="str">
            <v>Línea Plus HN</v>
          </cell>
          <cell r="C14" t="str">
            <v>Libre</v>
          </cell>
          <cell r="D14">
            <v>617462</v>
          </cell>
          <cell r="E14">
            <v>617462</v>
          </cell>
          <cell r="F14">
            <v>1761486</v>
          </cell>
          <cell r="G14">
            <v>2378948</v>
          </cell>
          <cell r="H14">
            <v>0</v>
          </cell>
        </row>
        <row r="15">
          <cell r="A15" t="str">
            <v>Línea Plus HR-Exceso</v>
          </cell>
          <cell r="B15" t="str">
            <v>Línea Plus HR</v>
          </cell>
          <cell r="C15" t="str">
            <v>Exceso</v>
          </cell>
          <cell r="D15">
            <v>349573</v>
          </cell>
          <cell r="E15">
            <v>349573</v>
          </cell>
          <cell r="F15">
            <v>1464428</v>
          </cell>
          <cell r="G15">
            <v>1814001</v>
          </cell>
          <cell r="H15">
            <v>74421.301999999996</v>
          </cell>
        </row>
        <row r="16">
          <cell r="A16" t="str">
            <v>Línea Plus HR-Libre</v>
          </cell>
          <cell r="B16" t="str">
            <v>Línea Plus HR</v>
          </cell>
          <cell r="C16" t="str">
            <v>Libre</v>
          </cell>
          <cell r="D16">
            <v>313926</v>
          </cell>
          <cell r="E16">
            <v>313926</v>
          </cell>
          <cell r="F16">
            <v>1145633</v>
          </cell>
          <cell r="G16">
            <v>1459559</v>
          </cell>
          <cell r="H16">
            <v>0</v>
          </cell>
        </row>
        <row r="17">
          <cell r="A17" t="str">
            <v>LPremium HN-Exceso</v>
          </cell>
          <cell r="B17" t="str">
            <v>LPremium HN</v>
          </cell>
          <cell r="C17" t="str">
            <v>Exceso</v>
          </cell>
          <cell r="D17">
            <v>704335</v>
          </cell>
          <cell r="E17">
            <v>704335</v>
          </cell>
          <cell r="F17">
            <v>2652361</v>
          </cell>
          <cell r="G17">
            <v>3356696</v>
          </cell>
          <cell r="H17">
            <v>226403.58600000004</v>
          </cell>
        </row>
        <row r="18">
          <cell r="A18" t="str">
            <v>LPremium HN-Libre</v>
          </cell>
          <cell r="B18" t="str">
            <v>LPremium HN</v>
          </cell>
          <cell r="C18" t="str">
            <v>Libre</v>
          </cell>
          <cell r="D18">
            <v>146427</v>
          </cell>
          <cell r="E18">
            <v>146427</v>
          </cell>
          <cell r="F18">
            <v>432971</v>
          </cell>
          <cell r="G18">
            <v>579398</v>
          </cell>
          <cell r="H18">
            <v>0</v>
          </cell>
        </row>
        <row r="19">
          <cell r="A19" t="str">
            <v>LPremium HN-Plana</v>
          </cell>
          <cell r="B19" t="str">
            <v>LPremium HN</v>
          </cell>
          <cell r="C19" t="str">
            <v>Plana</v>
          </cell>
          <cell r="D19">
            <v>5640</v>
          </cell>
          <cell r="E19">
            <v>5640</v>
          </cell>
          <cell r="F19">
            <v>293390</v>
          </cell>
          <cell r="G19">
            <v>299030</v>
          </cell>
          <cell r="H19">
            <v>0</v>
          </cell>
        </row>
        <row r="20">
          <cell r="A20" t="str">
            <v>LPremium HR-Exceso</v>
          </cell>
          <cell r="B20" t="str">
            <v>LPremium HR</v>
          </cell>
          <cell r="C20" t="str">
            <v>Exceso</v>
          </cell>
          <cell r="D20">
            <v>33719</v>
          </cell>
          <cell r="E20">
            <v>33719</v>
          </cell>
          <cell r="F20">
            <v>335592</v>
          </cell>
          <cell r="G20">
            <v>369311</v>
          </cell>
          <cell r="H20">
            <v>12738.523999999999</v>
          </cell>
        </row>
        <row r="21">
          <cell r="A21" t="str">
            <v>LPremium HR-Libre</v>
          </cell>
          <cell r="B21" t="str">
            <v>LPremium HR</v>
          </cell>
          <cell r="C21" t="str">
            <v>Libre</v>
          </cell>
          <cell r="D21">
            <v>9553</v>
          </cell>
          <cell r="E21">
            <v>9553</v>
          </cell>
          <cell r="F21">
            <v>40116</v>
          </cell>
          <cell r="G21">
            <v>49669</v>
          </cell>
          <cell r="H21">
            <v>0</v>
          </cell>
        </row>
        <row r="22">
          <cell r="A22" t="str">
            <v>LPremium HR-Plana</v>
          </cell>
          <cell r="B22" t="str">
            <v>LPremium HR</v>
          </cell>
          <cell r="C22" t="str">
            <v>Plana</v>
          </cell>
          <cell r="D22">
            <v>1913812</v>
          </cell>
          <cell r="E22">
            <v>1913812</v>
          </cell>
          <cell r="F22">
            <v>27462115</v>
          </cell>
          <cell r="G22">
            <v>29375927</v>
          </cell>
          <cell r="H22">
            <v>375.053</v>
          </cell>
        </row>
        <row r="23">
          <cell r="A23" t="str">
            <v>Plan Tarifario1 HN-Exceso</v>
          </cell>
          <cell r="B23" t="str">
            <v>Plan Tarifario1 HN</v>
          </cell>
          <cell r="C23" t="str">
            <v>Exceso</v>
          </cell>
          <cell r="D23">
            <v>836914</v>
          </cell>
          <cell r="E23">
            <v>836914</v>
          </cell>
          <cell r="F23">
            <v>2444172</v>
          </cell>
          <cell r="G23">
            <v>3281086</v>
          </cell>
          <cell r="H23">
            <v>326843.77</v>
          </cell>
        </row>
        <row r="24">
          <cell r="A24" t="str">
            <v>Plan Tarifario1 HN-Libre</v>
          </cell>
          <cell r="B24" t="str">
            <v>Plan Tarifario1 HN</v>
          </cell>
          <cell r="C24" t="str">
            <v>Libre</v>
          </cell>
          <cell r="D24">
            <v>255353</v>
          </cell>
          <cell r="E24">
            <v>255353</v>
          </cell>
          <cell r="F24">
            <v>647908</v>
          </cell>
          <cell r="G24">
            <v>903261</v>
          </cell>
          <cell r="H24">
            <v>0</v>
          </cell>
        </row>
        <row r="25">
          <cell r="A25" t="str">
            <v>Plan Tarifario1 HR-Exceso</v>
          </cell>
          <cell r="B25" t="str">
            <v>Plan Tarifario1 HR</v>
          </cell>
          <cell r="C25" t="str">
            <v>Exceso</v>
          </cell>
          <cell r="D25">
            <v>550311</v>
          </cell>
          <cell r="E25">
            <v>550311</v>
          </cell>
          <cell r="F25">
            <v>2140062</v>
          </cell>
          <cell r="G25">
            <v>2690373</v>
          </cell>
          <cell r="H25">
            <v>138370.5</v>
          </cell>
        </row>
        <row r="26">
          <cell r="A26" t="str">
            <v>Plan Tarifario1 HR-Libre</v>
          </cell>
          <cell r="B26" t="str">
            <v>Plan Tarifario1 HR</v>
          </cell>
          <cell r="C26" t="str">
            <v>Libre</v>
          </cell>
          <cell r="D26">
            <v>203084</v>
          </cell>
          <cell r="E26">
            <v>203084</v>
          </cell>
          <cell r="F26">
            <v>587052</v>
          </cell>
          <cell r="G26">
            <v>790136</v>
          </cell>
          <cell r="H26">
            <v>0</v>
          </cell>
        </row>
        <row r="27">
          <cell r="A27" t="str">
            <v>Plan Tarifario1 HR-Plana</v>
          </cell>
          <cell r="B27" t="str">
            <v>Plan Tarifario1 HR</v>
          </cell>
          <cell r="C27" t="str">
            <v>Plana</v>
          </cell>
          <cell r="D27">
            <v>7281</v>
          </cell>
          <cell r="E27">
            <v>7281</v>
          </cell>
          <cell r="F27">
            <v>405826</v>
          </cell>
          <cell r="G27">
            <v>413107</v>
          </cell>
          <cell r="H27">
            <v>0</v>
          </cell>
        </row>
        <row r="28">
          <cell r="A28" t="str">
            <v>Plan Tarifario2 HN-Exceso</v>
          </cell>
          <cell r="B28" t="str">
            <v>Plan Tarifario2 HN</v>
          </cell>
          <cell r="C28" t="str">
            <v>Exceso</v>
          </cell>
          <cell r="D28">
            <v>70522</v>
          </cell>
          <cell r="E28">
            <v>70522</v>
          </cell>
          <cell r="F28">
            <v>227131</v>
          </cell>
          <cell r="G28">
            <v>297653</v>
          </cell>
          <cell r="H28">
            <v>27280.506000000005</v>
          </cell>
        </row>
        <row r="29">
          <cell r="A29" t="str">
            <v>Plan Tarifario2 HN-Libre</v>
          </cell>
          <cell r="B29" t="str">
            <v>Plan Tarifario2 HN</v>
          </cell>
          <cell r="C29" t="str">
            <v>Libre</v>
          </cell>
          <cell r="D29">
            <v>99097</v>
          </cell>
          <cell r="E29">
            <v>99097</v>
          </cell>
          <cell r="F29">
            <v>282699</v>
          </cell>
          <cell r="G29">
            <v>381796</v>
          </cell>
          <cell r="H29">
            <v>0</v>
          </cell>
        </row>
        <row r="30">
          <cell r="A30" t="str">
            <v>Plan Tarifario2 HR-Exceso</v>
          </cell>
          <cell r="B30" t="str">
            <v>Plan Tarifario2 HR</v>
          </cell>
          <cell r="C30" t="str">
            <v>Exceso</v>
          </cell>
          <cell r="D30">
            <v>38641</v>
          </cell>
          <cell r="E30">
            <v>38641</v>
          </cell>
          <cell r="F30">
            <v>181179</v>
          </cell>
          <cell r="G30">
            <v>219820</v>
          </cell>
          <cell r="H30">
            <v>10556.486000000001</v>
          </cell>
        </row>
        <row r="31">
          <cell r="A31" t="str">
            <v>Plan Tarifario2 HR-Libre</v>
          </cell>
          <cell r="B31" t="str">
            <v>Plan Tarifario2 HR</v>
          </cell>
          <cell r="C31" t="str">
            <v>Libre</v>
          </cell>
          <cell r="D31">
            <v>66419</v>
          </cell>
          <cell r="E31">
            <v>66419</v>
          </cell>
          <cell r="F31">
            <v>231031</v>
          </cell>
          <cell r="G31">
            <v>297450</v>
          </cell>
          <cell r="H31">
            <v>0</v>
          </cell>
        </row>
        <row r="32">
          <cell r="A32" t="str">
            <v>Plan Tarifario2 HR-Plana</v>
          </cell>
          <cell r="B32" t="str">
            <v>Plan Tarifario2 HR</v>
          </cell>
          <cell r="C32" t="str">
            <v>Plana</v>
          </cell>
          <cell r="D32">
            <v>760</v>
          </cell>
          <cell r="E32">
            <v>760</v>
          </cell>
          <cell r="F32">
            <v>30851</v>
          </cell>
          <cell r="G32">
            <v>31611</v>
          </cell>
          <cell r="H32">
            <v>0</v>
          </cell>
        </row>
        <row r="33">
          <cell r="A33" t="str">
            <v>Plan Tarifario3 HN-Exceso</v>
          </cell>
          <cell r="B33" t="str">
            <v>Plan Tarifario3 HN</v>
          </cell>
          <cell r="C33" t="str">
            <v>Exceso</v>
          </cell>
          <cell r="D33">
            <v>40694</v>
          </cell>
          <cell r="E33">
            <v>40694</v>
          </cell>
          <cell r="F33">
            <v>127105</v>
          </cell>
          <cell r="G33">
            <v>167799</v>
          </cell>
          <cell r="H33">
            <v>13921.274000000001</v>
          </cell>
        </row>
        <row r="34">
          <cell r="A34" t="str">
            <v>Plan Tarifario3 HN-Libre</v>
          </cell>
          <cell r="B34" t="str">
            <v>Plan Tarifario3 HN</v>
          </cell>
          <cell r="C34" t="str">
            <v>Libre</v>
          </cell>
          <cell r="D34">
            <v>56394</v>
          </cell>
          <cell r="E34">
            <v>56394</v>
          </cell>
          <cell r="F34">
            <v>164547</v>
          </cell>
          <cell r="G34">
            <v>220941</v>
          </cell>
          <cell r="H34">
            <v>0</v>
          </cell>
        </row>
        <row r="35">
          <cell r="A35" t="str">
            <v>Plan Tarifario3 HR-Exceso</v>
          </cell>
          <cell r="B35" t="str">
            <v>Plan Tarifario3 HR</v>
          </cell>
          <cell r="C35" t="str">
            <v>Exceso</v>
          </cell>
          <cell r="D35">
            <v>21180</v>
          </cell>
          <cell r="E35">
            <v>21180</v>
          </cell>
          <cell r="F35">
            <v>93303</v>
          </cell>
          <cell r="G35">
            <v>114483</v>
          </cell>
          <cell r="H35">
            <v>4953.0869999999995</v>
          </cell>
        </row>
        <row r="36">
          <cell r="A36" t="str">
            <v>Plan Tarifario3 HR-Libre</v>
          </cell>
          <cell r="B36" t="str">
            <v>Plan Tarifario3 HR</v>
          </cell>
          <cell r="C36" t="str">
            <v>Libre</v>
          </cell>
          <cell r="D36">
            <v>34949</v>
          </cell>
          <cell r="E36">
            <v>34949</v>
          </cell>
          <cell r="F36">
            <v>127740</v>
          </cell>
          <cell r="G36">
            <v>162689</v>
          </cell>
          <cell r="H36">
            <v>0</v>
          </cell>
        </row>
        <row r="37">
          <cell r="A37" t="str">
            <v>Plan Tarifario3 HR-Plana</v>
          </cell>
          <cell r="B37" t="str">
            <v>Plan Tarifario3 HR</v>
          </cell>
          <cell r="C37" t="str">
            <v>Plana</v>
          </cell>
          <cell r="D37">
            <v>113</v>
          </cell>
          <cell r="E37">
            <v>113</v>
          </cell>
          <cell r="F37">
            <v>6960</v>
          </cell>
          <cell r="G37">
            <v>7073</v>
          </cell>
          <cell r="H37">
            <v>0</v>
          </cell>
        </row>
        <row r="38">
          <cell r="A38" t="str">
            <v>Plan Tarifario4 HN-Exceso</v>
          </cell>
          <cell r="B38" t="str">
            <v>Plan Tarifario4 HN</v>
          </cell>
          <cell r="C38" t="str">
            <v>Exceso</v>
          </cell>
          <cell r="D38">
            <v>21565</v>
          </cell>
          <cell r="E38">
            <v>21565</v>
          </cell>
          <cell r="F38">
            <v>68301</v>
          </cell>
          <cell r="G38">
            <v>89866</v>
          </cell>
          <cell r="H38">
            <v>6858.7349999999997</v>
          </cell>
        </row>
        <row r="39">
          <cell r="A39" t="str">
            <v>Plan Tarifario4 HN-Libre</v>
          </cell>
          <cell r="B39" t="str">
            <v>Plan Tarifario4 HN</v>
          </cell>
          <cell r="C39" t="str">
            <v>Libre</v>
          </cell>
          <cell r="D39">
            <v>33817</v>
          </cell>
          <cell r="E39">
            <v>33817</v>
          </cell>
          <cell r="F39">
            <v>102129</v>
          </cell>
          <cell r="G39">
            <v>135946</v>
          </cell>
          <cell r="H39">
            <v>0</v>
          </cell>
        </row>
        <row r="40">
          <cell r="A40" t="str">
            <v>Plan Tarifario4 HR-Exceso</v>
          </cell>
          <cell r="B40" t="str">
            <v>Plan Tarifario4 HR</v>
          </cell>
          <cell r="C40" t="str">
            <v>Exceso</v>
          </cell>
          <cell r="D40">
            <v>9060</v>
          </cell>
          <cell r="E40">
            <v>9060</v>
          </cell>
          <cell r="F40">
            <v>42739</v>
          </cell>
          <cell r="G40">
            <v>51799</v>
          </cell>
          <cell r="H40">
            <v>2077.2750000000001</v>
          </cell>
        </row>
        <row r="41">
          <cell r="A41" t="str">
            <v>Plan Tarifario4 HR-Libre</v>
          </cell>
          <cell r="B41" t="str">
            <v>Plan Tarifario4 HR</v>
          </cell>
          <cell r="C41" t="str">
            <v>Libre</v>
          </cell>
          <cell r="D41">
            <v>17775</v>
          </cell>
          <cell r="E41">
            <v>17775</v>
          </cell>
          <cell r="F41">
            <v>70488</v>
          </cell>
          <cell r="G41">
            <v>88263</v>
          </cell>
          <cell r="H41">
            <v>0</v>
          </cell>
        </row>
        <row r="42">
          <cell r="A42" t="str">
            <v>Plan Tarifario4 HR-Plana</v>
          </cell>
          <cell r="B42" t="str">
            <v>Plan Tarifario4 HR</v>
          </cell>
          <cell r="C42" t="str">
            <v>Plana</v>
          </cell>
          <cell r="D42">
            <v>179</v>
          </cell>
          <cell r="E42">
            <v>179</v>
          </cell>
          <cell r="F42">
            <v>8428</v>
          </cell>
          <cell r="G42">
            <v>8607</v>
          </cell>
          <cell r="H42">
            <v>0</v>
          </cell>
        </row>
        <row r="43">
          <cell r="A43" t="str">
            <v>Plan Tarifario5 HN-Exceso</v>
          </cell>
          <cell r="B43" t="str">
            <v>Plan Tarifario5 HN</v>
          </cell>
          <cell r="C43" t="str">
            <v>Exceso</v>
          </cell>
          <cell r="D43">
            <v>530516</v>
          </cell>
          <cell r="E43">
            <v>530516</v>
          </cell>
          <cell r="F43">
            <v>1482235</v>
          </cell>
          <cell r="G43">
            <v>2012751</v>
          </cell>
          <cell r="H43">
            <v>130468.77800000001</v>
          </cell>
        </row>
        <row r="44">
          <cell r="A44" t="str">
            <v>Plan Tarifario5 HN-Libre</v>
          </cell>
          <cell r="B44" t="str">
            <v>Plan Tarifario5 HN</v>
          </cell>
          <cell r="C44" t="str">
            <v>Libre</v>
          </cell>
          <cell r="D44">
            <v>471451</v>
          </cell>
          <cell r="E44">
            <v>471451</v>
          </cell>
          <cell r="F44">
            <v>1343081</v>
          </cell>
          <cell r="G44">
            <v>1814532</v>
          </cell>
          <cell r="H44">
            <v>0</v>
          </cell>
        </row>
        <row r="45">
          <cell r="A45" t="str">
            <v>Plan Tarifario5 HR-Exceso</v>
          </cell>
          <cell r="B45" t="str">
            <v>Plan Tarifario5 HR</v>
          </cell>
          <cell r="C45" t="str">
            <v>Exceso</v>
          </cell>
          <cell r="D45">
            <v>147561</v>
          </cell>
          <cell r="E45">
            <v>147561</v>
          </cell>
          <cell r="F45">
            <v>618089</v>
          </cell>
          <cell r="G45">
            <v>765650</v>
          </cell>
          <cell r="H45">
            <v>24169.496999999999</v>
          </cell>
        </row>
        <row r="46">
          <cell r="A46" t="str">
            <v>Plan Tarifario5 HR-Libre</v>
          </cell>
          <cell r="B46" t="str">
            <v>Plan Tarifario5 HR</v>
          </cell>
          <cell r="C46" t="str">
            <v>Libre</v>
          </cell>
          <cell r="D46">
            <v>183047</v>
          </cell>
          <cell r="E46">
            <v>183047</v>
          </cell>
          <cell r="F46">
            <v>693698</v>
          </cell>
          <cell r="G46">
            <v>876745</v>
          </cell>
          <cell r="H46">
            <v>0</v>
          </cell>
        </row>
        <row r="47">
          <cell r="A47" t="str">
            <v>Plan Tarifario5 HR-Plana</v>
          </cell>
          <cell r="B47" t="str">
            <v>Plan Tarifario5 HR</v>
          </cell>
          <cell r="C47" t="str">
            <v>Plana</v>
          </cell>
          <cell r="D47">
            <v>654</v>
          </cell>
          <cell r="E47">
            <v>654</v>
          </cell>
          <cell r="F47">
            <v>36125</v>
          </cell>
          <cell r="G47">
            <v>36779</v>
          </cell>
          <cell r="H47">
            <v>0</v>
          </cell>
        </row>
        <row r="48">
          <cell r="A48" t="str">
            <v>Plan Tarifario6 HN-Exceso</v>
          </cell>
          <cell r="B48" t="str">
            <v>Plan Tarifario6 HN</v>
          </cell>
          <cell r="C48" t="str">
            <v>Exceso</v>
          </cell>
          <cell r="D48">
            <v>323550</v>
          </cell>
          <cell r="E48">
            <v>323550</v>
          </cell>
          <cell r="F48">
            <v>951792</v>
          </cell>
          <cell r="G48">
            <v>1275342</v>
          </cell>
          <cell r="H48">
            <v>83299.288</v>
          </cell>
        </row>
        <row r="49">
          <cell r="A49" t="str">
            <v>Plan Tarifario6 HN-Libre</v>
          </cell>
          <cell r="B49" t="str">
            <v>Plan Tarifario6 HN</v>
          </cell>
          <cell r="C49" t="str">
            <v>Libre</v>
          </cell>
          <cell r="D49">
            <v>36786</v>
          </cell>
          <cell r="E49">
            <v>36786</v>
          </cell>
          <cell r="F49">
            <v>92984</v>
          </cell>
          <cell r="G49">
            <v>129770</v>
          </cell>
          <cell r="H49">
            <v>0</v>
          </cell>
        </row>
        <row r="50">
          <cell r="A50" t="str">
            <v>Plan Tarifario6 HR-Exceso</v>
          </cell>
          <cell r="B50" t="str">
            <v>Plan Tarifario6 HR</v>
          </cell>
          <cell r="C50" t="str">
            <v>Exceso</v>
          </cell>
          <cell r="D50">
            <v>167469</v>
          </cell>
          <cell r="E50">
            <v>167469</v>
          </cell>
          <cell r="F50">
            <v>713010</v>
          </cell>
          <cell r="G50">
            <v>880479</v>
          </cell>
          <cell r="H50">
            <v>27845.495999999999</v>
          </cell>
        </row>
        <row r="51">
          <cell r="A51" t="str">
            <v>Plan Tarifario6 HR-Libre</v>
          </cell>
          <cell r="B51" t="str">
            <v>Plan Tarifario6 HR</v>
          </cell>
          <cell r="C51" t="str">
            <v>Libre</v>
          </cell>
          <cell r="D51">
            <v>58198</v>
          </cell>
          <cell r="E51">
            <v>58198</v>
          </cell>
          <cell r="F51">
            <v>184028</v>
          </cell>
          <cell r="G51">
            <v>242226</v>
          </cell>
          <cell r="H51">
            <v>0</v>
          </cell>
        </row>
        <row r="52">
          <cell r="A52" t="str">
            <v>Plan Tarifario6 HR-Plana</v>
          </cell>
          <cell r="B52" t="str">
            <v>Plan Tarifario6 HR</v>
          </cell>
          <cell r="C52" t="str">
            <v>Plana</v>
          </cell>
          <cell r="D52">
            <v>1068</v>
          </cell>
          <cell r="E52">
            <v>1068</v>
          </cell>
          <cell r="F52">
            <v>49499</v>
          </cell>
          <cell r="G52">
            <v>50567</v>
          </cell>
          <cell r="H52">
            <v>0</v>
          </cell>
        </row>
        <row r="53">
          <cell r="A53" t="str">
            <v>PlanSegundo HN-Exceso</v>
          </cell>
          <cell r="B53" t="str">
            <v>PlanSegundo HN</v>
          </cell>
          <cell r="C53" t="str">
            <v>Exceso</v>
          </cell>
          <cell r="D53">
            <v>372038</v>
          </cell>
          <cell r="E53">
            <v>11161140</v>
          </cell>
          <cell r="F53">
            <v>53971486</v>
          </cell>
          <cell r="G53">
            <v>65132626</v>
          </cell>
          <cell r="H53">
            <v>128311.27322</v>
          </cell>
        </row>
        <row r="54">
          <cell r="A54" t="str">
            <v>PlanSegundo HN-Libre</v>
          </cell>
          <cell r="B54" t="str">
            <v>PlanSegundo HN</v>
          </cell>
          <cell r="C54" t="str">
            <v>Libre</v>
          </cell>
          <cell r="D54">
            <v>97017</v>
          </cell>
          <cell r="E54">
            <v>2910510</v>
          </cell>
          <cell r="F54">
            <v>11722843</v>
          </cell>
          <cell r="G54">
            <v>14633353</v>
          </cell>
          <cell r="H54">
            <v>0</v>
          </cell>
        </row>
        <row r="55">
          <cell r="A55" t="str">
            <v>PlanSegundo HN-Plana</v>
          </cell>
          <cell r="B55" t="str">
            <v>PlanSegundo HN</v>
          </cell>
          <cell r="C55" t="str">
            <v>Plana</v>
          </cell>
          <cell r="D55">
            <v>1778</v>
          </cell>
          <cell r="E55">
            <v>53340</v>
          </cell>
          <cell r="F55">
            <v>5954124</v>
          </cell>
          <cell r="G55">
            <v>6007464</v>
          </cell>
          <cell r="H55">
            <v>0</v>
          </cell>
        </row>
        <row r="56">
          <cell r="A56" t="str">
            <v>PlanSegundo HR-Exceso</v>
          </cell>
          <cell r="B56" t="str">
            <v>PlanSegundo HR</v>
          </cell>
          <cell r="C56" t="str">
            <v>Exceso</v>
          </cell>
          <cell r="D56">
            <v>212738</v>
          </cell>
          <cell r="E56">
            <v>6382140</v>
          </cell>
          <cell r="F56">
            <v>45443877</v>
          </cell>
          <cell r="G56">
            <v>51826017</v>
          </cell>
          <cell r="H56">
            <v>51307.756829999998</v>
          </cell>
        </row>
        <row r="57">
          <cell r="A57" t="str">
            <v>PlanSegundo HR-Libre</v>
          </cell>
          <cell r="B57" t="str">
            <v>PlanSegundo HR</v>
          </cell>
          <cell r="C57" t="str">
            <v>Libre</v>
          </cell>
          <cell r="D57">
            <v>70160</v>
          </cell>
          <cell r="E57">
            <v>2104800</v>
          </cell>
          <cell r="F57">
            <v>10160505</v>
          </cell>
          <cell r="G57">
            <v>12265305</v>
          </cell>
          <cell r="H57">
            <v>0</v>
          </cell>
        </row>
        <row r="58">
          <cell r="A58" t="str">
            <v>PlanSegundo HR-Plana</v>
          </cell>
          <cell r="B58" t="str">
            <v>PlanSegundo HR</v>
          </cell>
          <cell r="C58" t="str">
            <v>Plana</v>
          </cell>
          <cell r="D58">
            <v>3052</v>
          </cell>
          <cell r="E58">
            <v>86195</v>
          </cell>
          <cell r="F58">
            <v>7153213</v>
          </cell>
          <cell r="G58">
            <v>7239408</v>
          </cell>
          <cell r="H58">
            <v>0</v>
          </cell>
        </row>
        <row r="59">
          <cell r="A59" t="str">
            <v>Reg HN-Exceso</v>
          </cell>
          <cell r="B59" t="str">
            <v>Reg HN</v>
          </cell>
          <cell r="C59" t="str">
            <v>Exceso</v>
          </cell>
          <cell r="D59">
            <v>11428399</v>
          </cell>
          <cell r="E59">
            <v>11428399</v>
          </cell>
          <cell r="F59">
            <v>33429939</v>
          </cell>
          <cell r="G59">
            <v>44858338</v>
          </cell>
          <cell r="H59">
            <v>2904673.6160000004</v>
          </cell>
        </row>
        <row r="60">
          <cell r="A60" t="str">
            <v>Reg HN-Libre</v>
          </cell>
          <cell r="B60" t="str">
            <v>Reg HN</v>
          </cell>
          <cell r="C60" t="str">
            <v>Libre</v>
          </cell>
          <cell r="D60">
            <v>1353648</v>
          </cell>
          <cell r="E60">
            <v>1353648</v>
          </cell>
          <cell r="F60">
            <v>3592904</v>
          </cell>
          <cell r="G60">
            <v>4946552</v>
          </cell>
          <cell r="H60">
            <v>0</v>
          </cell>
        </row>
        <row r="61">
          <cell r="A61" t="str">
            <v>Reg HN-Plana</v>
          </cell>
          <cell r="B61" t="str">
            <v>Reg HN</v>
          </cell>
          <cell r="C61" t="str">
            <v>Plana</v>
          </cell>
          <cell r="D61">
            <v>16661</v>
          </cell>
          <cell r="E61">
            <v>16661</v>
          </cell>
          <cell r="F61">
            <v>756816</v>
          </cell>
          <cell r="G61">
            <v>773477</v>
          </cell>
          <cell r="H61">
            <v>0</v>
          </cell>
        </row>
        <row r="62">
          <cell r="A62" t="str">
            <v>Reg HR-Exceso</v>
          </cell>
          <cell r="B62" t="str">
            <v>Reg HR</v>
          </cell>
          <cell r="C62" t="str">
            <v>Exceso</v>
          </cell>
          <cell r="D62">
            <v>4497186</v>
          </cell>
          <cell r="E62">
            <v>4497186</v>
          </cell>
          <cell r="F62">
            <v>18616834</v>
          </cell>
          <cell r="G62">
            <v>23114020</v>
          </cell>
          <cell r="H62">
            <v>946946.174</v>
          </cell>
        </row>
        <row r="63">
          <cell r="A63" t="str">
            <v>Reg HR-Libre</v>
          </cell>
          <cell r="B63" t="str">
            <v>Reg HR</v>
          </cell>
          <cell r="C63" t="str">
            <v>Libre</v>
          </cell>
          <cell r="D63">
            <v>699162</v>
          </cell>
          <cell r="E63">
            <v>699162</v>
          </cell>
          <cell r="F63">
            <v>2182166</v>
          </cell>
          <cell r="G63">
            <v>2881328</v>
          </cell>
          <cell r="H63">
            <v>0</v>
          </cell>
        </row>
        <row r="64">
          <cell r="A64" t="str">
            <v>Reg HR-Plana</v>
          </cell>
          <cell r="B64" t="str">
            <v>Reg HR</v>
          </cell>
          <cell r="C64" t="str">
            <v>Plana</v>
          </cell>
          <cell r="D64">
            <v>28699</v>
          </cell>
          <cell r="E64">
            <v>28699</v>
          </cell>
          <cell r="F64">
            <v>1370673</v>
          </cell>
          <cell r="G64">
            <v>1399372</v>
          </cell>
          <cell r="H64">
            <v>0</v>
          </cell>
        </row>
        <row r="65">
          <cell r="A65" t="str">
            <v>Tplana-Plana</v>
          </cell>
          <cell r="B65" t="str">
            <v>Tplana</v>
          </cell>
          <cell r="C65" t="str">
            <v>Plana</v>
          </cell>
          <cell r="D65">
            <v>29214</v>
          </cell>
          <cell r="E65">
            <v>29214</v>
          </cell>
          <cell r="F65">
            <v>1387242</v>
          </cell>
          <cell r="G65">
            <v>1416456</v>
          </cell>
          <cell r="H65">
            <v>0</v>
          </cell>
        </row>
        <row r="66">
          <cell r="A66" t="str">
            <v>-</v>
          </cell>
        </row>
      </sheetData>
      <sheetData sheetId="2" refreshError="1">
        <row r="1">
          <cell r="A1" t="str">
            <v>Llave</v>
          </cell>
          <cell r="B1" t="str">
            <v>tipol</v>
          </cell>
          <cell r="C1" t="str">
            <v>tipotraf</v>
          </cell>
          <cell r="D1" t="str">
            <v>SumaDeCanLLamadas</v>
          </cell>
          <cell r="E1" t="str">
            <v>SumaDeMinConex</v>
          </cell>
          <cell r="F1" t="str">
            <v>SumaDeMinConv</v>
          </cell>
          <cell r="G1" t="str">
            <v>SumaDeMinCons</v>
          </cell>
          <cell r="H1" t="str">
            <v>SumaDeMontoFact</v>
          </cell>
        </row>
        <row r="2">
          <cell r="A2" t="str">
            <v>-</v>
          </cell>
          <cell r="B2" t="str">
            <v/>
          </cell>
          <cell r="C2" t="str">
            <v/>
          </cell>
          <cell r="D2">
            <v>11</v>
          </cell>
          <cell r="E2">
            <v>0</v>
          </cell>
          <cell r="F2">
            <v>20</v>
          </cell>
          <cell r="G2">
            <v>20</v>
          </cell>
          <cell r="H2">
            <v>128.4</v>
          </cell>
        </row>
        <row r="3">
          <cell r="A3" t="str">
            <v>Bolsa-Libre</v>
          </cell>
          <cell r="B3" t="str">
            <v>Bolsa</v>
          </cell>
          <cell r="C3" t="str">
            <v>Libre</v>
          </cell>
          <cell r="D3">
            <v>533</v>
          </cell>
          <cell r="E3">
            <v>533</v>
          </cell>
          <cell r="F3">
            <v>1188</v>
          </cell>
          <cell r="G3">
            <v>1721</v>
          </cell>
          <cell r="H3">
            <v>0</v>
          </cell>
        </row>
        <row r="4">
          <cell r="A4" t="str">
            <v>Bonos-Bonos</v>
          </cell>
          <cell r="B4" t="str">
            <v>Bonos</v>
          </cell>
          <cell r="C4" t="str">
            <v>Bonos</v>
          </cell>
          <cell r="D4">
            <v>19242</v>
          </cell>
          <cell r="E4">
            <v>19242</v>
          </cell>
          <cell r="F4">
            <v>340995</v>
          </cell>
          <cell r="G4">
            <v>360237</v>
          </cell>
          <cell r="H4">
            <v>0</v>
          </cell>
        </row>
        <row r="5">
          <cell r="A5" t="str">
            <v>Fonofacil Plus HR-Libre</v>
          </cell>
          <cell r="B5" t="str">
            <v>Fonofacil Plus HR</v>
          </cell>
          <cell r="C5" t="str">
            <v>Libre</v>
          </cell>
          <cell r="D5">
            <v>0</v>
          </cell>
          <cell r="E5">
            <v>0</v>
          </cell>
          <cell r="F5">
            <v>2</v>
          </cell>
          <cell r="G5">
            <v>2</v>
          </cell>
          <cell r="H5">
            <v>0</v>
          </cell>
        </row>
        <row r="6">
          <cell r="A6" t="str">
            <v>LCEconomica HN-Libre</v>
          </cell>
          <cell r="B6" t="str">
            <v>LCEconomica HN</v>
          </cell>
          <cell r="C6" t="str">
            <v>Libre</v>
          </cell>
          <cell r="D6">
            <v>174</v>
          </cell>
          <cell r="E6">
            <v>174</v>
          </cell>
          <cell r="F6">
            <v>406</v>
          </cell>
          <cell r="G6">
            <v>580</v>
          </cell>
          <cell r="H6">
            <v>0</v>
          </cell>
        </row>
        <row r="7">
          <cell r="A7" t="str">
            <v>LCEconomica HR-Libre</v>
          </cell>
          <cell r="B7" t="str">
            <v>LCEconomica HR</v>
          </cell>
          <cell r="C7" t="str">
            <v>Libre</v>
          </cell>
          <cell r="D7">
            <v>67</v>
          </cell>
          <cell r="E7">
            <v>67</v>
          </cell>
          <cell r="F7">
            <v>134</v>
          </cell>
          <cell r="G7">
            <v>201</v>
          </cell>
          <cell r="H7">
            <v>0</v>
          </cell>
        </row>
        <row r="8">
          <cell r="A8" t="str">
            <v>LCSuperEconomica HN-Libre</v>
          </cell>
          <cell r="B8" t="str">
            <v>LCSuperEconomica HN</v>
          </cell>
          <cell r="C8" t="str">
            <v>Libre</v>
          </cell>
          <cell r="D8">
            <v>352</v>
          </cell>
          <cell r="E8">
            <v>352</v>
          </cell>
          <cell r="F8">
            <v>896</v>
          </cell>
          <cell r="G8">
            <v>1248</v>
          </cell>
          <cell r="H8">
            <v>0</v>
          </cell>
        </row>
        <row r="9">
          <cell r="A9" t="str">
            <v>LCSuperEconomica HR-Libre</v>
          </cell>
          <cell r="B9" t="str">
            <v>LCSuperEconomica HR</v>
          </cell>
          <cell r="C9" t="str">
            <v>Libre</v>
          </cell>
          <cell r="D9">
            <v>125</v>
          </cell>
          <cell r="E9">
            <v>125</v>
          </cell>
          <cell r="F9">
            <v>329</v>
          </cell>
          <cell r="G9">
            <v>454</v>
          </cell>
          <cell r="H9">
            <v>0</v>
          </cell>
        </row>
        <row r="10">
          <cell r="A10" t="str">
            <v>LDC Control Plan1 HN-Libre</v>
          </cell>
          <cell r="B10" t="str">
            <v>LDC Control Plan1 HN</v>
          </cell>
          <cell r="C10" t="str">
            <v>Libre</v>
          </cell>
          <cell r="D10">
            <v>4</v>
          </cell>
          <cell r="E10">
            <v>4</v>
          </cell>
          <cell r="F10">
            <v>25</v>
          </cell>
          <cell r="G10">
            <v>29</v>
          </cell>
          <cell r="H10">
            <v>0</v>
          </cell>
        </row>
        <row r="11">
          <cell r="A11" t="str">
            <v>LDC Control Plan1 HR-Libre</v>
          </cell>
          <cell r="B11" t="str">
            <v>LDC Control Plan1 HR</v>
          </cell>
          <cell r="C11" t="str">
            <v>Libre</v>
          </cell>
          <cell r="D11">
            <v>2</v>
          </cell>
          <cell r="E11">
            <v>2</v>
          </cell>
          <cell r="F11">
            <v>244</v>
          </cell>
          <cell r="G11">
            <v>246</v>
          </cell>
          <cell r="H11">
            <v>0</v>
          </cell>
        </row>
        <row r="12">
          <cell r="A12" t="str">
            <v>LDC Control Plan2 HR-Libre</v>
          </cell>
          <cell r="B12" t="str">
            <v>LDC Control Plan2 HR</v>
          </cell>
          <cell r="C12" t="str">
            <v>Libre</v>
          </cell>
          <cell r="D12">
            <v>0</v>
          </cell>
          <cell r="E12">
            <v>0</v>
          </cell>
          <cell r="F12">
            <v>1</v>
          </cell>
          <cell r="G12">
            <v>1</v>
          </cell>
          <cell r="H12">
            <v>0</v>
          </cell>
        </row>
        <row r="13">
          <cell r="A13" t="str">
            <v>LDC Control Plan3 HN-Libre</v>
          </cell>
          <cell r="B13" t="str">
            <v>LDC Control Plan3 HN</v>
          </cell>
          <cell r="C13" t="str">
            <v>Libre</v>
          </cell>
          <cell r="D13">
            <v>25</v>
          </cell>
          <cell r="E13">
            <v>25</v>
          </cell>
          <cell r="F13">
            <v>119</v>
          </cell>
          <cell r="G13">
            <v>144</v>
          </cell>
          <cell r="H13">
            <v>0</v>
          </cell>
        </row>
        <row r="14">
          <cell r="A14" t="str">
            <v>LDC Control Plan3 HR-Libre</v>
          </cell>
          <cell r="B14" t="str">
            <v>LDC Control Plan3 HR</v>
          </cell>
          <cell r="C14" t="str">
            <v>Libre</v>
          </cell>
          <cell r="D14">
            <v>39</v>
          </cell>
          <cell r="E14">
            <v>39</v>
          </cell>
          <cell r="F14">
            <v>997</v>
          </cell>
          <cell r="G14">
            <v>1036</v>
          </cell>
          <cell r="H14">
            <v>0</v>
          </cell>
        </row>
        <row r="15">
          <cell r="A15" t="str">
            <v>LDC Control Plan4 HN-Libre</v>
          </cell>
          <cell r="B15" t="str">
            <v>LDC Control Plan4 HN</v>
          </cell>
          <cell r="C15" t="str">
            <v>Libre</v>
          </cell>
          <cell r="D15">
            <v>24</v>
          </cell>
          <cell r="E15">
            <v>24</v>
          </cell>
          <cell r="F15">
            <v>309</v>
          </cell>
          <cell r="G15">
            <v>333</v>
          </cell>
          <cell r="H15">
            <v>0</v>
          </cell>
        </row>
        <row r="16">
          <cell r="A16" t="str">
            <v>LDC Control Plan4 HR-Libre</v>
          </cell>
          <cell r="B16" t="str">
            <v>LDC Control Plan4 HR</v>
          </cell>
          <cell r="C16" t="str">
            <v>Libre</v>
          </cell>
          <cell r="D16">
            <v>12</v>
          </cell>
          <cell r="E16">
            <v>12</v>
          </cell>
          <cell r="F16">
            <v>365</v>
          </cell>
          <cell r="G16">
            <v>377</v>
          </cell>
          <cell r="H16">
            <v>0</v>
          </cell>
        </row>
        <row r="17">
          <cell r="A17" t="str">
            <v>Linea 70 HN-Libre</v>
          </cell>
          <cell r="B17" t="str">
            <v>Linea 70 HN</v>
          </cell>
          <cell r="C17" t="str">
            <v>Libre</v>
          </cell>
          <cell r="D17">
            <v>44</v>
          </cell>
          <cell r="E17">
            <v>44</v>
          </cell>
          <cell r="F17">
            <v>106</v>
          </cell>
          <cell r="G17">
            <v>150</v>
          </cell>
          <cell r="H17">
            <v>0</v>
          </cell>
        </row>
        <row r="18">
          <cell r="A18" t="str">
            <v>Linea 70 HR-Libre</v>
          </cell>
          <cell r="B18" t="str">
            <v>Linea 70 HR</v>
          </cell>
          <cell r="C18" t="str">
            <v>Libre</v>
          </cell>
          <cell r="D18">
            <v>76</v>
          </cell>
          <cell r="E18">
            <v>76</v>
          </cell>
          <cell r="F18">
            <v>122</v>
          </cell>
          <cell r="G18">
            <v>198</v>
          </cell>
          <cell r="H18">
            <v>0</v>
          </cell>
        </row>
        <row r="19">
          <cell r="A19" t="str">
            <v>Línea Plus HN-Exceso</v>
          </cell>
          <cell r="B19" t="str">
            <v>Línea Plus HN</v>
          </cell>
          <cell r="C19" t="str">
            <v>Exceso</v>
          </cell>
          <cell r="D19">
            <v>804895</v>
          </cell>
          <cell r="E19">
            <v>804895</v>
          </cell>
          <cell r="F19">
            <v>2146944</v>
          </cell>
          <cell r="G19">
            <v>2951839</v>
          </cell>
          <cell r="H19">
            <v>188388.90199999997</v>
          </cell>
        </row>
        <row r="20">
          <cell r="A20" t="str">
            <v>Línea Plus HN-Libre</v>
          </cell>
          <cell r="B20" t="str">
            <v>Línea Plus HN</v>
          </cell>
          <cell r="C20" t="str">
            <v>Libre</v>
          </cell>
          <cell r="D20">
            <v>610982</v>
          </cell>
          <cell r="E20">
            <v>610982</v>
          </cell>
          <cell r="F20">
            <v>1439401</v>
          </cell>
          <cell r="G20">
            <v>2050383</v>
          </cell>
          <cell r="H20">
            <v>0</v>
          </cell>
        </row>
        <row r="21">
          <cell r="A21" t="str">
            <v>Línea Plus HR-Exceso</v>
          </cell>
          <cell r="B21" t="str">
            <v>Línea Plus HR</v>
          </cell>
          <cell r="C21" t="str">
            <v>Exceso</v>
          </cell>
          <cell r="D21">
            <v>242423</v>
          </cell>
          <cell r="E21">
            <v>242423</v>
          </cell>
          <cell r="F21">
            <v>842885</v>
          </cell>
          <cell r="G21">
            <v>1085308</v>
          </cell>
          <cell r="H21">
            <v>43494.362999999998</v>
          </cell>
        </row>
        <row r="22">
          <cell r="A22" t="str">
            <v>Línea Plus HR-Libre</v>
          </cell>
          <cell r="B22" t="str">
            <v>Línea Plus HR</v>
          </cell>
          <cell r="C22" t="str">
            <v>Libre</v>
          </cell>
          <cell r="D22">
            <v>230726</v>
          </cell>
          <cell r="E22">
            <v>230726</v>
          </cell>
          <cell r="F22">
            <v>651719</v>
          </cell>
          <cell r="G22">
            <v>882445</v>
          </cell>
          <cell r="H22">
            <v>0</v>
          </cell>
        </row>
        <row r="23">
          <cell r="A23" t="str">
            <v>LPremium HN-Exceso</v>
          </cell>
          <cell r="B23" t="str">
            <v>LPremium HN</v>
          </cell>
          <cell r="C23" t="str">
            <v>Exceso</v>
          </cell>
          <cell r="D23">
            <v>490124</v>
          </cell>
          <cell r="E23">
            <v>490124</v>
          </cell>
          <cell r="F23">
            <v>2032195</v>
          </cell>
          <cell r="G23">
            <v>2522319</v>
          </cell>
          <cell r="H23">
            <v>172169.79200000002</v>
          </cell>
        </row>
        <row r="24">
          <cell r="A24" t="str">
            <v>LPremium HN-Libre</v>
          </cell>
          <cell r="B24" t="str">
            <v>LPremium HN</v>
          </cell>
          <cell r="C24" t="str">
            <v>Libre</v>
          </cell>
          <cell r="D24">
            <v>80574</v>
          </cell>
          <cell r="E24">
            <v>80574</v>
          </cell>
          <cell r="F24">
            <v>220839</v>
          </cell>
          <cell r="G24">
            <v>301413</v>
          </cell>
          <cell r="H24">
            <v>0</v>
          </cell>
        </row>
        <row r="25">
          <cell r="A25" t="str">
            <v>LPremium HN-Plana</v>
          </cell>
          <cell r="B25" t="str">
            <v>LPremium HN</v>
          </cell>
          <cell r="C25" t="str">
            <v>Plana</v>
          </cell>
          <cell r="D25">
            <v>3679</v>
          </cell>
          <cell r="E25">
            <v>3679</v>
          </cell>
          <cell r="F25">
            <v>582096</v>
          </cell>
          <cell r="G25">
            <v>585775</v>
          </cell>
          <cell r="H25">
            <v>0</v>
          </cell>
        </row>
        <row r="26">
          <cell r="A26" t="str">
            <v>LPremium HR-Exceso</v>
          </cell>
          <cell r="B26" t="str">
            <v>LPremium HR</v>
          </cell>
          <cell r="C26" t="str">
            <v>Exceso</v>
          </cell>
          <cell r="D26">
            <v>1547</v>
          </cell>
          <cell r="E26">
            <v>1547</v>
          </cell>
          <cell r="F26">
            <v>41062</v>
          </cell>
          <cell r="G26">
            <v>42609</v>
          </cell>
          <cell r="H26">
            <v>1598.057</v>
          </cell>
        </row>
        <row r="27">
          <cell r="A27" t="str">
            <v>LPremium HR-Libre</v>
          </cell>
          <cell r="B27" t="str">
            <v>LPremium HR</v>
          </cell>
          <cell r="C27" t="str">
            <v>Libre</v>
          </cell>
          <cell r="D27">
            <v>143</v>
          </cell>
          <cell r="E27">
            <v>143</v>
          </cell>
          <cell r="F27">
            <v>1046</v>
          </cell>
          <cell r="G27">
            <v>1189</v>
          </cell>
          <cell r="H27">
            <v>0</v>
          </cell>
        </row>
        <row r="28">
          <cell r="A28" t="str">
            <v>LPremium HR-Plana</v>
          </cell>
          <cell r="B28" t="str">
            <v>LPremium HR</v>
          </cell>
          <cell r="C28" t="str">
            <v>Plana</v>
          </cell>
          <cell r="D28">
            <v>876974</v>
          </cell>
          <cell r="E28">
            <v>876974</v>
          </cell>
          <cell r="F28">
            <v>14460992</v>
          </cell>
          <cell r="G28">
            <v>15337966</v>
          </cell>
          <cell r="H28">
            <v>23.292000000000002</v>
          </cell>
        </row>
        <row r="29">
          <cell r="A29" t="str">
            <v>Plan Tarifario1 HN-Exceso</v>
          </cell>
          <cell r="B29" t="str">
            <v>Plan Tarifario1 HN</v>
          </cell>
          <cell r="C29" t="str">
            <v>Exceso</v>
          </cell>
          <cell r="D29">
            <v>1652431</v>
          </cell>
          <cell r="E29">
            <v>1652431</v>
          </cell>
          <cell r="F29">
            <v>4173393</v>
          </cell>
          <cell r="G29">
            <v>5825824</v>
          </cell>
          <cell r="H29">
            <v>567688.30000000005</v>
          </cell>
        </row>
        <row r="30">
          <cell r="A30" t="str">
            <v>Plan Tarifario1 HN-Libre</v>
          </cell>
          <cell r="B30" t="str">
            <v>Plan Tarifario1 HN</v>
          </cell>
          <cell r="C30" t="str">
            <v>Libre</v>
          </cell>
          <cell r="D30">
            <v>690931</v>
          </cell>
          <cell r="E30">
            <v>690931</v>
          </cell>
          <cell r="F30">
            <v>1469974</v>
          </cell>
          <cell r="G30">
            <v>2160905</v>
          </cell>
          <cell r="H30">
            <v>0</v>
          </cell>
        </row>
        <row r="31">
          <cell r="A31" t="str">
            <v>Plan Tarifario1 HR-Exceso</v>
          </cell>
          <cell r="B31" t="str">
            <v>Plan Tarifario1 HR</v>
          </cell>
          <cell r="C31" t="str">
            <v>Exceso</v>
          </cell>
          <cell r="D31">
            <v>802026</v>
          </cell>
          <cell r="E31">
            <v>802026</v>
          </cell>
          <cell r="F31">
            <v>2475184</v>
          </cell>
          <cell r="G31">
            <v>3277210</v>
          </cell>
          <cell r="H31">
            <v>163680.42799999999</v>
          </cell>
        </row>
        <row r="32">
          <cell r="A32" t="str">
            <v>Plan Tarifario1 HR-Libre</v>
          </cell>
          <cell r="B32" t="str">
            <v>Plan Tarifario1 HR</v>
          </cell>
          <cell r="C32" t="str">
            <v>Libre</v>
          </cell>
          <cell r="D32">
            <v>325153</v>
          </cell>
          <cell r="E32">
            <v>325153</v>
          </cell>
          <cell r="F32">
            <v>766072</v>
          </cell>
          <cell r="G32">
            <v>1091225</v>
          </cell>
          <cell r="H32">
            <v>0</v>
          </cell>
        </row>
        <row r="33">
          <cell r="A33" t="str">
            <v>Plan Tarifario1 HR-Plana</v>
          </cell>
          <cell r="B33" t="str">
            <v>Plan Tarifario1 HR</v>
          </cell>
          <cell r="C33" t="str">
            <v>Plana</v>
          </cell>
          <cell r="D33">
            <v>34533</v>
          </cell>
          <cell r="E33">
            <v>34533</v>
          </cell>
          <cell r="F33">
            <v>1858367</v>
          </cell>
          <cell r="G33">
            <v>1892900</v>
          </cell>
          <cell r="H33">
            <v>0</v>
          </cell>
        </row>
        <row r="34">
          <cell r="A34" t="str">
            <v>Plan Tarifario2 HN-Exceso</v>
          </cell>
          <cell r="B34" t="str">
            <v>Plan Tarifario2 HN</v>
          </cell>
          <cell r="C34" t="str">
            <v>Exceso</v>
          </cell>
          <cell r="D34">
            <v>72317</v>
          </cell>
          <cell r="E34">
            <v>72317</v>
          </cell>
          <cell r="F34">
            <v>190055</v>
          </cell>
          <cell r="G34">
            <v>262372</v>
          </cell>
          <cell r="H34">
            <v>23346.303</v>
          </cell>
        </row>
        <row r="35">
          <cell r="A35" t="str">
            <v>Plan Tarifario2 HN-Libre</v>
          </cell>
          <cell r="B35" t="str">
            <v>Plan Tarifario2 HN</v>
          </cell>
          <cell r="C35" t="str">
            <v>Libre</v>
          </cell>
          <cell r="D35">
            <v>102796</v>
          </cell>
          <cell r="E35">
            <v>102796</v>
          </cell>
          <cell r="F35">
            <v>243672</v>
          </cell>
          <cell r="G35">
            <v>346468</v>
          </cell>
          <cell r="H35">
            <v>0</v>
          </cell>
        </row>
        <row r="36">
          <cell r="A36" t="str">
            <v>Plan Tarifario2 HR-Exceso</v>
          </cell>
          <cell r="B36" t="str">
            <v>Plan Tarifario2 HR</v>
          </cell>
          <cell r="C36" t="str">
            <v>Exceso</v>
          </cell>
          <cell r="D36">
            <v>31739</v>
          </cell>
          <cell r="E36">
            <v>31739</v>
          </cell>
          <cell r="F36">
            <v>105667</v>
          </cell>
          <cell r="G36">
            <v>137406</v>
          </cell>
          <cell r="H36">
            <v>6340.7979999999998</v>
          </cell>
        </row>
        <row r="37">
          <cell r="A37" t="str">
            <v>Plan Tarifario2 HR-Libre</v>
          </cell>
          <cell r="B37" t="str">
            <v>Plan Tarifario2 HR</v>
          </cell>
          <cell r="C37" t="str">
            <v>Libre</v>
          </cell>
          <cell r="D37">
            <v>45282</v>
          </cell>
          <cell r="E37">
            <v>45282</v>
          </cell>
          <cell r="F37">
            <v>128371</v>
          </cell>
          <cell r="G37">
            <v>173653</v>
          </cell>
          <cell r="H37">
            <v>0</v>
          </cell>
        </row>
        <row r="38">
          <cell r="A38" t="str">
            <v>Plan Tarifario2 HR-Plana</v>
          </cell>
          <cell r="B38" t="str">
            <v>Plan Tarifario2 HR</v>
          </cell>
          <cell r="C38" t="str">
            <v>Plana</v>
          </cell>
          <cell r="D38">
            <v>505</v>
          </cell>
          <cell r="E38">
            <v>505</v>
          </cell>
          <cell r="F38">
            <v>11166</v>
          </cell>
          <cell r="G38">
            <v>11671</v>
          </cell>
          <cell r="H38">
            <v>0</v>
          </cell>
        </row>
        <row r="39">
          <cell r="A39" t="str">
            <v>Plan Tarifario3 HN-Exceso</v>
          </cell>
          <cell r="B39" t="str">
            <v>Plan Tarifario3 HN</v>
          </cell>
          <cell r="C39" t="str">
            <v>Exceso</v>
          </cell>
          <cell r="D39">
            <v>35940</v>
          </cell>
          <cell r="E39">
            <v>35940</v>
          </cell>
          <cell r="F39">
            <v>88761</v>
          </cell>
          <cell r="G39">
            <v>124701</v>
          </cell>
          <cell r="H39">
            <v>9992.4179999999997</v>
          </cell>
        </row>
        <row r="40">
          <cell r="A40" t="str">
            <v>Plan Tarifario3 HN-Libre</v>
          </cell>
          <cell r="B40" t="str">
            <v>Plan Tarifario3 HN</v>
          </cell>
          <cell r="C40" t="str">
            <v>Libre</v>
          </cell>
          <cell r="D40">
            <v>46883</v>
          </cell>
          <cell r="E40">
            <v>46883</v>
          </cell>
          <cell r="F40">
            <v>113028</v>
          </cell>
          <cell r="G40">
            <v>159911</v>
          </cell>
          <cell r="H40">
            <v>0</v>
          </cell>
        </row>
        <row r="41">
          <cell r="A41" t="str">
            <v>Plan Tarifario3 HR-Exceso</v>
          </cell>
          <cell r="B41" t="str">
            <v>Plan Tarifario3 HR</v>
          </cell>
          <cell r="C41" t="str">
            <v>Exceso</v>
          </cell>
          <cell r="D41">
            <v>12179</v>
          </cell>
          <cell r="E41">
            <v>12179</v>
          </cell>
          <cell r="F41">
            <v>43123</v>
          </cell>
          <cell r="G41">
            <v>55302</v>
          </cell>
          <cell r="H41">
            <v>2332.2490000000003</v>
          </cell>
        </row>
        <row r="42">
          <cell r="A42" t="str">
            <v>Plan Tarifario3 HR-Libre</v>
          </cell>
          <cell r="B42" t="str">
            <v>Plan Tarifario3 HR</v>
          </cell>
          <cell r="C42" t="str">
            <v>Libre</v>
          </cell>
          <cell r="D42">
            <v>17845</v>
          </cell>
          <cell r="E42">
            <v>17845</v>
          </cell>
          <cell r="F42">
            <v>52000</v>
          </cell>
          <cell r="G42">
            <v>69845</v>
          </cell>
          <cell r="H42">
            <v>0</v>
          </cell>
        </row>
        <row r="43">
          <cell r="A43" t="str">
            <v>Plan Tarifario3 HR-Plana</v>
          </cell>
          <cell r="B43" t="str">
            <v>Plan Tarifario3 HR</v>
          </cell>
          <cell r="C43" t="str">
            <v>Plana</v>
          </cell>
          <cell r="D43">
            <v>740</v>
          </cell>
          <cell r="E43">
            <v>740</v>
          </cell>
          <cell r="F43">
            <v>34322</v>
          </cell>
          <cell r="G43">
            <v>35062</v>
          </cell>
          <cell r="H43">
            <v>0</v>
          </cell>
        </row>
        <row r="44">
          <cell r="A44" t="str">
            <v>Plan Tarifario4 HN-Exceso</v>
          </cell>
          <cell r="B44" t="str">
            <v>Plan Tarifario4 HN</v>
          </cell>
          <cell r="C44" t="str">
            <v>Exceso</v>
          </cell>
          <cell r="D44">
            <v>21170</v>
          </cell>
          <cell r="E44">
            <v>21170</v>
          </cell>
          <cell r="F44">
            <v>50774</v>
          </cell>
          <cell r="G44">
            <v>71944</v>
          </cell>
          <cell r="H44">
            <v>5268.27</v>
          </cell>
        </row>
        <row r="45">
          <cell r="A45" t="str">
            <v>Plan Tarifario4 HN-Libre</v>
          </cell>
          <cell r="B45" t="str">
            <v>Plan Tarifario4 HN</v>
          </cell>
          <cell r="C45" t="str">
            <v>Libre</v>
          </cell>
          <cell r="D45">
            <v>25478</v>
          </cell>
          <cell r="E45">
            <v>25478</v>
          </cell>
          <cell r="F45">
            <v>59930</v>
          </cell>
          <cell r="G45">
            <v>85408</v>
          </cell>
          <cell r="H45">
            <v>0</v>
          </cell>
        </row>
        <row r="46">
          <cell r="A46" t="str">
            <v>Plan Tarifario4 HR-Exceso</v>
          </cell>
          <cell r="B46" t="str">
            <v>Plan Tarifario4 HR</v>
          </cell>
          <cell r="C46" t="str">
            <v>Exceso</v>
          </cell>
          <cell r="D46">
            <v>5347</v>
          </cell>
          <cell r="E46">
            <v>5347</v>
          </cell>
          <cell r="F46">
            <v>15707</v>
          </cell>
          <cell r="G46">
            <v>21054</v>
          </cell>
          <cell r="H46">
            <v>797.71399999999994</v>
          </cell>
        </row>
        <row r="47">
          <cell r="A47" t="str">
            <v>Plan Tarifario4 HR-Libre</v>
          </cell>
          <cell r="B47" t="str">
            <v>Plan Tarifario4 HR</v>
          </cell>
          <cell r="C47" t="str">
            <v>Libre</v>
          </cell>
          <cell r="D47">
            <v>7827</v>
          </cell>
          <cell r="E47">
            <v>7827</v>
          </cell>
          <cell r="F47">
            <v>23027</v>
          </cell>
          <cell r="G47">
            <v>30854</v>
          </cell>
          <cell r="H47">
            <v>0</v>
          </cell>
        </row>
        <row r="48">
          <cell r="A48" t="str">
            <v>Plan Tarifario5 HN-Exceso</v>
          </cell>
          <cell r="B48" t="str">
            <v>Plan Tarifario5 HN</v>
          </cell>
          <cell r="C48" t="str">
            <v>Exceso</v>
          </cell>
          <cell r="D48">
            <v>343316</v>
          </cell>
          <cell r="E48">
            <v>343316</v>
          </cell>
          <cell r="F48">
            <v>847744</v>
          </cell>
          <cell r="G48">
            <v>1191060</v>
          </cell>
          <cell r="H48">
            <v>75736.88</v>
          </cell>
        </row>
        <row r="49">
          <cell r="A49" t="str">
            <v>Plan Tarifario5 HN-Libre</v>
          </cell>
          <cell r="B49" t="str">
            <v>Plan Tarifario5 HN</v>
          </cell>
          <cell r="C49" t="str">
            <v>Libre</v>
          </cell>
          <cell r="D49">
            <v>318421</v>
          </cell>
          <cell r="E49">
            <v>318421</v>
          </cell>
          <cell r="F49">
            <v>724753</v>
          </cell>
          <cell r="G49">
            <v>1043174</v>
          </cell>
          <cell r="H49">
            <v>0</v>
          </cell>
        </row>
        <row r="50">
          <cell r="A50" t="str">
            <v>Plan Tarifario5 HR-Exceso</v>
          </cell>
          <cell r="B50" t="str">
            <v>Plan Tarifario5 HR</v>
          </cell>
          <cell r="C50" t="str">
            <v>Exceso</v>
          </cell>
          <cell r="D50">
            <v>86838</v>
          </cell>
          <cell r="E50">
            <v>86838</v>
          </cell>
          <cell r="F50">
            <v>268266</v>
          </cell>
          <cell r="G50">
            <v>355104</v>
          </cell>
          <cell r="H50">
            <v>10786.47</v>
          </cell>
        </row>
        <row r="51">
          <cell r="A51" t="str">
            <v>Plan Tarifario5 HR-Libre</v>
          </cell>
          <cell r="B51" t="str">
            <v>Plan Tarifario5 HR</v>
          </cell>
          <cell r="C51" t="str">
            <v>Libre</v>
          </cell>
          <cell r="D51">
            <v>84340</v>
          </cell>
          <cell r="E51">
            <v>84340</v>
          </cell>
          <cell r="F51">
            <v>231843</v>
          </cell>
          <cell r="G51">
            <v>316183</v>
          </cell>
          <cell r="H51">
            <v>0</v>
          </cell>
        </row>
        <row r="52">
          <cell r="A52" t="str">
            <v>Plan Tarifario5 HR-Plana</v>
          </cell>
          <cell r="B52" t="str">
            <v>Plan Tarifario5 HR</v>
          </cell>
          <cell r="C52" t="str">
            <v>Plana</v>
          </cell>
          <cell r="D52">
            <v>1159</v>
          </cell>
          <cell r="E52">
            <v>1159</v>
          </cell>
          <cell r="F52">
            <v>47641</v>
          </cell>
          <cell r="G52">
            <v>48800</v>
          </cell>
          <cell r="H52">
            <v>0</v>
          </cell>
        </row>
        <row r="53">
          <cell r="A53" t="str">
            <v>Plan Tarifario6 HN-Exceso</v>
          </cell>
          <cell r="B53" t="str">
            <v>Plan Tarifario6 HN</v>
          </cell>
          <cell r="C53" t="str">
            <v>Exceso</v>
          </cell>
          <cell r="D53">
            <v>598618</v>
          </cell>
          <cell r="E53">
            <v>598618</v>
          </cell>
          <cell r="F53">
            <v>1431246</v>
          </cell>
          <cell r="G53">
            <v>2029864</v>
          </cell>
          <cell r="H53">
            <v>128398.492</v>
          </cell>
        </row>
        <row r="54">
          <cell r="A54" t="str">
            <v>Plan Tarifario6 HN-Libre</v>
          </cell>
          <cell r="B54" t="str">
            <v>Plan Tarifario6 HN</v>
          </cell>
          <cell r="C54" t="str">
            <v>Libre</v>
          </cell>
          <cell r="D54">
            <v>53610</v>
          </cell>
          <cell r="E54">
            <v>53610</v>
          </cell>
          <cell r="F54">
            <v>108393</v>
          </cell>
          <cell r="G54">
            <v>162003</v>
          </cell>
          <cell r="H54">
            <v>0</v>
          </cell>
        </row>
        <row r="55">
          <cell r="A55" t="str">
            <v>Plan Tarifario6 HR-Exceso</v>
          </cell>
          <cell r="B55" t="str">
            <v>Plan Tarifario6 HR</v>
          </cell>
          <cell r="C55" t="str">
            <v>Exceso</v>
          </cell>
          <cell r="D55">
            <v>181511</v>
          </cell>
          <cell r="E55">
            <v>181511</v>
          </cell>
          <cell r="F55">
            <v>569312</v>
          </cell>
          <cell r="G55">
            <v>750823</v>
          </cell>
          <cell r="H55">
            <v>22854.875</v>
          </cell>
        </row>
        <row r="56">
          <cell r="A56" t="str">
            <v>Plan Tarifario6 HR-Libre</v>
          </cell>
          <cell r="B56" t="str">
            <v>Plan Tarifario6 HR</v>
          </cell>
          <cell r="C56" t="str">
            <v>Libre</v>
          </cell>
          <cell r="D56">
            <v>82939</v>
          </cell>
          <cell r="E56">
            <v>82939</v>
          </cell>
          <cell r="F56">
            <v>201310</v>
          </cell>
          <cell r="G56">
            <v>284249</v>
          </cell>
          <cell r="H56">
            <v>0</v>
          </cell>
        </row>
        <row r="57">
          <cell r="A57" t="str">
            <v>Plan Tarifario6 HR-Plana</v>
          </cell>
          <cell r="B57" t="str">
            <v>Plan Tarifario6 HR</v>
          </cell>
          <cell r="C57" t="str">
            <v>Plana</v>
          </cell>
          <cell r="D57">
            <v>5674</v>
          </cell>
          <cell r="E57">
            <v>5674</v>
          </cell>
          <cell r="F57">
            <v>258327</v>
          </cell>
          <cell r="G57">
            <v>264001</v>
          </cell>
          <cell r="H57">
            <v>0</v>
          </cell>
        </row>
        <row r="58">
          <cell r="A58" t="str">
            <v>PlanSegundo HN-Exceso</v>
          </cell>
          <cell r="B58" t="str">
            <v>PlanSegundo HN</v>
          </cell>
          <cell r="C58" t="str">
            <v>Exceso</v>
          </cell>
          <cell r="D58">
            <v>987832</v>
          </cell>
          <cell r="E58">
            <v>29633858</v>
          </cell>
          <cell r="F58">
            <v>112587792</v>
          </cell>
          <cell r="G58">
            <v>142221650</v>
          </cell>
          <cell r="H58">
            <v>280179.50503</v>
          </cell>
        </row>
        <row r="59">
          <cell r="A59" t="str">
            <v>PlanSegundo HN-Libre</v>
          </cell>
          <cell r="B59" t="str">
            <v>PlanSegundo HN</v>
          </cell>
          <cell r="C59" t="str">
            <v>Libre</v>
          </cell>
          <cell r="D59">
            <v>332315</v>
          </cell>
          <cell r="E59">
            <v>9969450</v>
          </cell>
          <cell r="F59">
            <v>32173753</v>
          </cell>
          <cell r="G59">
            <v>42143203</v>
          </cell>
          <cell r="H59">
            <v>0</v>
          </cell>
        </row>
        <row r="60">
          <cell r="A60" t="str">
            <v>PlanSegundo HN-Plana</v>
          </cell>
          <cell r="B60" t="str">
            <v>PlanSegundo HN</v>
          </cell>
          <cell r="C60" t="str">
            <v>Plana</v>
          </cell>
          <cell r="D60">
            <v>14661</v>
          </cell>
          <cell r="E60">
            <v>439830</v>
          </cell>
          <cell r="F60">
            <v>46945458</v>
          </cell>
          <cell r="G60">
            <v>47385288</v>
          </cell>
          <cell r="H60">
            <v>0</v>
          </cell>
        </row>
        <row r="61">
          <cell r="A61" t="str">
            <v>PlanSegundo HR-Exceso</v>
          </cell>
          <cell r="B61" t="str">
            <v>PlanSegundo HR</v>
          </cell>
          <cell r="C61" t="str">
            <v>Exceso</v>
          </cell>
          <cell r="D61">
            <v>439743</v>
          </cell>
          <cell r="E61">
            <v>13192290</v>
          </cell>
          <cell r="F61">
            <v>64663981</v>
          </cell>
          <cell r="G61">
            <v>77856271</v>
          </cell>
          <cell r="H61">
            <v>77077.708289999995</v>
          </cell>
        </row>
        <row r="62">
          <cell r="A62" t="str">
            <v>PlanSegundo HR-Libre</v>
          </cell>
          <cell r="B62" t="str">
            <v>PlanSegundo HR</v>
          </cell>
          <cell r="C62" t="str">
            <v>Libre</v>
          </cell>
          <cell r="D62">
            <v>145058</v>
          </cell>
          <cell r="E62">
            <v>4351740</v>
          </cell>
          <cell r="F62">
            <v>15992613</v>
          </cell>
          <cell r="G62">
            <v>20344353</v>
          </cell>
          <cell r="H62">
            <v>0</v>
          </cell>
        </row>
        <row r="63">
          <cell r="A63" t="str">
            <v>PlanSegundo HR-Plana</v>
          </cell>
          <cell r="B63" t="str">
            <v>PlanSegundo HR</v>
          </cell>
          <cell r="C63" t="str">
            <v>Plana</v>
          </cell>
          <cell r="D63">
            <v>15593</v>
          </cell>
          <cell r="E63">
            <v>459409</v>
          </cell>
          <cell r="F63">
            <v>45283794</v>
          </cell>
          <cell r="G63">
            <v>45743203</v>
          </cell>
          <cell r="H63">
            <v>0</v>
          </cell>
        </row>
        <row r="64">
          <cell r="A64" t="str">
            <v>Reg HN-Exceso</v>
          </cell>
          <cell r="B64" t="str">
            <v>Reg HN</v>
          </cell>
          <cell r="C64" t="str">
            <v>Exceso</v>
          </cell>
          <cell r="D64">
            <v>12569094</v>
          </cell>
          <cell r="E64">
            <v>12569094</v>
          </cell>
          <cell r="F64">
            <v>32970626</v>
          </cell>
          <cell r="G64">
            <v>45539720</v>
          </cell>
          <cell r="H64">
            <v>2898367.2120000003</v>
          </cell>
        </row>
        <row r="65">
          <cell r="A65" t="str">
            <v>Reg HN-Libre</v>
          </cell>
          <cell r="B65" t="str">
            <v>Reg HN</v>
          </cell>
          <cell r="C65" t="str">
            <v>Libre</v>
          </cell>
          <cell r="D65">
            <v>1634914</v>
          </cell>
          <cell r="E65">
            <v>1634914</v>
          </cell>
          <cell r="F65">
            <v>3604207</v>
          </cell>
          <cell r="G65">
            <v>5239121</v>
          </cell>
          <cell r="H65">
            <v>0</v>
          </cell>
        </row>
        <row r="66">
          <cell r="A66" t="str">
            <v>Reg HN-Plana</v>
          </cell>
          <cell r="B66" t="str">
            <v>Reg HN</v>
          </cell>
          <cell r="C66" t="str">
            <v>Plana</v>
          </cell>
          <cell r="D66">
            <v>60226</v>
          </cell>
          <cell r="E66">
            <v>60226</v>
          </cell>
          <cell r="F66">
            <v>3330428</v>
          </cell>
          <cell r="G66">
            <v>3390654</v>
          </cell>
          <cell r="H66">
            <v>0</v>
          </cell>
        </row>
        <row r="67">
          <cell r="A67" t="str">
            <v>Reg HR-Exceso</v>
          </cell>
          <cell r="B67" t="str">
            <v>Reg HR</v>
          </cell>
          <cell r="C67" t="str">
            <v>Exceso</v>
          </cell>
          <cell r="D67">
            <v>3283996</v>
          </cell>
          <cell r="E67">
            <v>3283996</v>
          </cell>
          <cell r="F67">
            <v>10801915</v>
          </cell>
          <cell r="G67">
            <v>14085911</v>
          </cell>
          <cell r="H67">
            <v>560225.62200000009</v>
          </cell>
        </row>
        <row r="68">
          <cell r="A68" t="str">
            <v>Reg HR-Libre</v>
          </cell>
          <cell r="B68" t="str">
            <v>Reg HR</v>
          </cell>
          <cell r="C68" t="str">
            <v>Libre</v>
          </cell>
          <cell r="D68">
            <v>508362</v>
          </cell>
          <cell r="E68">
            <v>508362</v>
          </cell>
          <cell r="F68">
            <v>1266579</v>
          </cell>
          <cell r="G68">
            <v>1774941</v>
          </cell>
          <cell r="H68">
            <v>0</v>
          </cell>
        </row>
        <row r="69">
          <cell r="A69" t="str">
            <v>Reg HR-Plana</v>
          </cell>
          <cell r="B69" t="str">
            <v>Reg HR</v>
          </cell>
          <cell r="C69" t="str">
            <v>Plana</v>
          </cell>
          <cell r="D69">
            <v>58481</v>
          </cell>
          <cell r="E69">
            <v>58481</v>
          </cell>
          <cell r="F69">
            <v>2625197</v>
          </cell>
          <cell r="G69">
            <v>2683678</v>
          </cell>
          <cell r="H69">
            <v>0</v>
          </cell>
        </row>
        <row r="70">
          <cell r="A70" t="str">
            <v>Tplana-Plana</v>
          </cell>
          <cell r="B70" t="str">
            <v>Tplana</v>
          </cell>
          <cell r="C70" t="str">
            <v>Plana</v>
          </cell>
          <cell r="D70">
            <v>4605</v>
          </cell>
          <cell r="E70">
            <v>4605</v>
          </cell>
          <cell r="F70">
            <v>157733</v>
          </cell>
          <cell r="G70">
            <v>162338</v>
          </cell>
          <cell r="H70">
            <v>0</v>
          </cell>
        </row>
        <row r="71">
          <cell r="A71" t="str">
            <v>-</v>
          </cell>
        </row>
        <row r="72">
          <cell r="A72" t="str">
            <v>-</v>
          </cell>
        </row>
        <row r="73">
          <cell r="A73" t="str">
            <v>-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808"/>
      <sheetName val="1808"/>
      <sheetName val="2808"/>
    </sheetNames>
    <sheetDataSet>
      <sheetData sheetId="0" refreshError="1">
        <row r="1">
          <cell r="A1" t="str">
            <v>LLAVE</v>
          </cell>
          <cell r="B1" t="str">
            <v>tipotraf</v>
          </cell>
          <cell r="C1" t="str">
            <v>tipol</v>
          </cell>
          <cell r="D1" t="str">
            <v>SumaDeCanLLamadas</v>
          </cell>
          <cell r="E1" t="str">
            <v>SumaDeMinConex</v>
          </cell>
          <cell r="F1" t="str">
            <v>SumaDeMinConv</v>
          </cell>
          <cell r="G1" t="str">
            <v>SumaDeMinCons</v>
          </cell>
          <cell r="H1" t="str">
            <v>SumaDeMontoFact</v>
          </cell>
        </row>
        <row r="2">
          <cell r="A2" t="str">
            <v>Exceso Fonofacil HN-Libre</v>
          </cell>
          <cell r="B2" t="str">
            <v>Exceso Fonofacil HN</v>
          </cell>
          <cell r="C2" t="str">
            <v>Libre</v>
          </cell>
          <cell r="D2">
            <v>470148</v>
          </cell>
          <cell r="E2">
            <v>470148</v>
          </cell>
          <cell r="F2">
            <v>1199710</v>
          </cell>
          <cell r="G2">
            <v>1669858</v>
          </cell>
          <cell r="H2">
            <v>0</v>
          </cell>
        </row>
        <row r="3">
          <cell r="A3" t="str">
            <v>Exceso Fonofacil HR-Libre</v>
          </cell>
          <cell r="B3" t="str">
            <v>Exceso Fonofacil HR</v>
          </cell>
          <cell r="C3" t="str">
            <v>Libre</v>
          </cell>
          <cell r="D3">
            <v>442961</v>
          </cell>
          <cell r="E3">
            <v>442961</v>
          </cell>
          <cell r="F3">
            <v>1311393</v>
          </cell>
          <cell r="G3">
            <v>1754354</v>
          </cell>
          <cell r="H3">
            <v>0</v>
          </cell>
        </row>
        <row r="4">
          <cell r="A4" t="str">
            <v>Exceso LCEconomica HN-Libre</v>
          </cell>
          <cell r="B4" t="str">
            <v>Exceso LCEconomica HN</v>
          </cell>
          <cell r="C4" t="str">
            <v>Libre</v>
          </cell>
          <cell r="D4">
            <v>0</v>
          </cell>
          <cell r="E4">
            <v>0</v>
          </cell>
          <cell r="F4">
            <v>44629</v>
          </cell>
          <cell r="G4">
            <v>44629</v>
          </cell>
          <cell r="H4">
            <v>0</v>
          </cell>
        </row>
        <row r="5">
          <cell r="A5" t="str">
            <v>Exceso LCEconomica HR-Libre</v>
          </cell>
          <cell r="B5" t="str">
            <v>Exceso LCEconomica HR</v>
          </cell>
          <cell r="C5" t="str">
            <v>Libre</v>
          </cell>
          <cell r="D5">
            <v>0</v>
          </cell>
          <cell r="E5">
            <v>0</v>
          </cell>
          <cell r="F5">
            <v>59044</v>
          </cell>
          <cell r="G5">
            <v>59044</v>
          </cell>
          <cell r="H5">
            <v>0</v>
          </cell>
        </row>
        <row r="6">
          <cell r="A6" t="str">
            <v>Exceso LControlPlus1 HN-Libre</v>
          </cell>
          <cell r="B6" t="str">
            <v>Exceso LControlPlus1 HN</v>
          </cell>
          <cell r="C6" t="str">
            <v>Libre</v>
          </cell>
          <cell r="D6">
            <v>0</v>
          </cell>
          <cell r="E6">
            <v>0</v>
          </cell>
          <cell r="F6">
            <v>72</v>
          </cell>
          <cell r="G6">
            <v>72</v>
          </cell>
          <cell r="H6">
            <v>0</v>
          </cell>
        </row>
        <row r="7">
          <cell r="A7" t="str">
            <v>Exceso LControlPlus1 HR-Libre</v>
          </cell>
          <cell r="B7" t="str">
            <v>Exceso LControlPlus1 HR</v>
          </cell>
          <cell r="C7" t="str">
            <v>Libre</v>
          </cell>
          <cell r="D7">
            <v>0</v>
          </cell>
          <cell r="E7">
            <v>0</v>
          </cell>
          <cell r="F7">
            <v>65</v>
          </cell>
          <cell r="G7">
            <v>65</v>
          </cell>
          <cell r="H7">
            <v>0</v>
          </cell>
        </row>
        <row r="8">
          <cell r="A8" t="str">
            <v>Exceso LCSuperEconomica HN-Libre</v>
          </cell>
          <cell r="B8" t="str">
            <v>Exceso LCSuperEconomica HN</v>
          </cell>
          <cell r="C8" t="str">
            <v>Libre</v>
          </cell>
          <cell r="D8">
            <v>0</v>
          </cell>
          <cell r="E8">
            <v>0</v>
          </cell>
          <cell r="F8">
            <v>80177</v>
          </cell>
          <cell r="G8">
            <v>80177</v>
          </cell>
          <cell r="H8">
            <v>0</v>
          </cell>
        </row>
        <row r="9">
          <cell r="A9" t="str">
            <v>Exceso LCSuperEconomica HR-Libre</v>
          </cell>
          <cell r="B9" t="str">
            <v>Exceso LCSuperEconomica HR</v>
          </cell>
          <cell r="C9" t="str">
            <v>Libre</v>
          </cell>
          <cell r="D9">
            <v>0</v>
          </cell>
          <cell r="E9">
            <v>0</v>
          </cell>
          <cell r="F9">
            <v>100722</v>
          </cell>
          <cell r="G9">
            <v>100722</v>
          </cell>
          <cell r="H9">
            <v>0</v>
          </cell>
        </row>
        <row r="10">
          <cell r="A10" t="str">
            <v>Exceso LDC AhorroFamiliar HN-Libre</v>
          </cell>
          <cell r="B10" t="str">
            <v>Exceso LDC AhorroFamiliar HN</v>
          </cell>
          <cell r="C10" t="str">
            <v>Libre</v>
          </cell>
          <cell r="D10">
            <v>0</v>
          </cell>
          <cell r="E10">
            <v>0</v>
          </cell>
          <cell r="F10">
            <v>273</v>
          </cell>
          <cell r="G10">
            <v>273</v>
          </cell>
          <cell r="H10">
            <v>0</v>
          </cell>
        </row>
        <row r="11">
          <cell r="A11" t="str">
            <v>Exceso LDC AhorroFamiliar HR-Libre</v>
          </cell>
          <cell r="B11" t="str">
            <v>Exceso LDC AhorroFamiliar HR</v>
          </cell>
          <cell r="C11" t="str">
            <v>Libre</v>
          </cell>
          <cell r="D11">
            <v>0</v>
          </cell>
          <cell r="E11">
            <v>0</v>
          </cell>
          <cell r="F11">
            <v>500</v>
          </cell>
          <cell r="G11">
            <v>500</v>
          </cell>
          <cell r="H11">
            <v>0</v>
          </cell>
        </row>
        <row r="12">
          <cell r="A12" t="str">
            <v>Exceso LDC AhorroInicial HN-Libre</v>
          </cell>
          <cell r="B12" t="str">
            <v>Exceso LDC AhorroInicial HN</v>
          </cell>
          <cell r="C12" t="str">
            <v>Libre</v>
          </cell>
          <cell r="D12">
            <v>0</v>
          </cell>
          <cell r="E12">
            <v>0</v>
          </cell>
          <cell r="F12">
            <v>2827</v>
          </cell>
          <cell r="G12">
            <v>2827</v>
          </cell>
          <cell r="H12">
            <v>0</v>
          </cell>
        </row>
        <row r="13">
          <cell r="A13" t="str">
            <v>Exceso LDC AhorroInicial HR-Libre</v>
          </cell>
          <cell r="B13" t="str">
            <v>Exceso LDC AhorroInicial HR</v>
          </cell>
          <cell r="C13" t="str">
            <v>Libre</v>
          </cell>
          <cell r="D13">
            <v>0</v>
          </cell>
          <cell r="E13">
            <v>0</v>
          </cell>
          <cell r="F13">
            <v>3061</v>
          </cell>
          <cell r="G13">
            <v>3061</v>
          </cell>
          <cell r="H13">
            <v>0</v>
          </cell>
        </row>
        <row r="14">
          <cell r="A14" t="str">
            <v>Exceso LDC AhorroMaxima HN-Libre</v>
          </cell>
          <cell r="B14" t="str">
            <v>Exceso LDC AhorroMaxima HN</v>
          </cell>
          <cell r="C14" t="str">
            <v>Libre</v>
          </cell>
          <cell r="D14">
            <v>0</v>
          </cell>
          <cell r="E14">
            <v>0</v>
          </cell>
          <cell r="F14">
            <v>2070</v>
          </cell>
          <cell r="G14">
            <v>2070</v>
          </cell>
          <cell r="H14">
            <v>0</v>
          </cell>
        </row>
        <row r="15">
          <cell r="A15" t="str">
            <v>Exceso LDC AhorroMaxima HR-Libre</v>
          </cell>
          <cell r="B15" t="str">
            <v>Exceso LDC AhorroMaxima HR</v>
          </cell>
          <cell r="C15" t="str">
            <v>Libre</v>
          </cell>
          <cell r="D15">
            <v>0</v>
          </cell>
          <cell r="E15">
            <v>0</v>
          </cell>
          <cell r="F15">
            <v>2620</v>
          </cell>
          <cell r="G15">
            <v>2620</v>
          </cell>
          <cell r="H15">
            <v>0</v>
          </cell>
        </row>
        <row r="16">
          <cell r="A16" t="str">
            <v>Exceso LDC AhorroPersonalHN-Libre</v>
          </cell>
          <cell r="B16" t="str">
            <v>Exceso LDC AhorroPersonalHN</v>
          </cell>
          <cell r="C16" t="str">
            <v>Libre</v>
          </cell>
          <cell r="D16">
            <v>0</v>
          </cell>
          <cell r="E16">
            <v>0</v>
          </cell>
          <cell r="F16">
            <v>1342</v>
          </cell>
          <cell r="G16">
            <v>1342</v>
          </cell>
          <cell r="H16">
            <v>0</v>
          </cell>
        </row>
        <row r="17">
          <cell r="A17" t="str">
            <v>Exceso LDC AhorroPersonalHR-Libre</v>
          </cell>
          <cell r="B17" t="str">
            <v>Exceso LDC AhorroPersonalHR</v>
          </cell>
          <cell r="C17" t="str">
            <v>Libre</v>
          </cell>
          <cell r="D17">
            <v>0</v>
          </cell>
          <cell r="E17">
            <v>0</v>
          </cell>
          <cell r="F17">
            <v>2000</v>
          </cell>
          <cell r="G17">
            <v>2000</v>
          </cell>
          <cell r="H17">
            <v>0</v>
          </cell>
        </row>
        <row r="18">
          <cell r="A18" t="str">
            <v>Exceso LDC Control Plan1 HN-Libre</v>
          </cell>
          <cell r="B18" t="str">
            <v>Exceso LDC Control Plan1 HN</v>
          </cell>
          <cell r="C18" t="str">
            <v>Libre</v>
          </cell>
          <cell r="D18">
            <v>0</v>
          </cell>
          <cell r="E18">
            <v>0</v>
          </cell>
          <cell r="F18">
            <v>15130</v>
          </cell>
          <cell r="G18">
            <v>15130</v>
          </cell>
          <cell r="H18">
            <v>0</v>
          </cell>
        </row>
        <row r="19">
          <cell r="A19" t="str">
            <v>Exceso LDC Control Plan1 HR-Libre</v>
          </cell>
          <cell r="B19" t="str">
            <v>Exceso LDC Control Plan1 HR</v>
          </cell>
          <cell r="C19" t="str">
            <v>Libre</v>
          </cell>
          <cell r="D19">
            <v>0</v>
          </cell>
          <cell r="E19">
            <v>0</v>
          </cell>
          <cell r="F19">
            <v>16550</v>
          </cell>
          <cell r="G19">
            <v>16550</v>
          </cell>
          <cell r="H19">
            <v>0</v>
          </cell>
        </row>
        <row r="20">
          <cell r="A20" t="str">
            <v>Exceso LDC Control Plan2 HN-Libre</v>
          </cell>
          <cell r="B20" t="str">
            <v>Exceso LDC Control Plan2 HN</v>
          </cell>
          <cell r="C20" t="str">
            <v>Libre</v>
          </cell>
          <cell r="D20">
            <v>0</v>
          </cell>
          <cell r="E20">
            <v>0</v>
          </cell>
          <cell r="F20">
            <v>11726</v>
          </cell>
          <cell r="G20">
            <v>11726</v>
          </cell>
          <cell r="H20">
            <v>0</v>
          </cell>
        </row>
        <row r="21">
          <cell r="A21" t="str">
            <v>Exceso LDC Control Plan2 HR-Libre</v>
          </cell>
          <cell r="B21" t="str">
            <v>Exceso LDC Control Plan2 HR</v>
          </cell>
          <cell r="C21" t="str">
            <v>Libre</v>
          </cell>
          <cell r="D21">
            <v>0</v>
          </cell>
          <cell r="E21">
            <v>0</v>
          </cell>
          <cell r="F21">
            <v>15124</v>
          </cell>
          <cell r="G21">
            <v>15124</v>
          </cell>
          <cell r="H21">
            <v>0</v>
          </cell>
        </row>
        <row r="22">
          <cell r="A22" t="str">
            <v>Exceso LDC Control Plan3 HN-Libre</v>
          </cell>
          <cell r="B22" t="str">
            <v>Exceso LDC Control Plan3 HN</v>
          </cell>
          <cell r="C22" t="str">
            <v>Libre</v>
          </cell>
          <cell r="D22">
            <v>0</v>
          </cell>
          <cell r="E22">
            <v>0</v>
          </cell>
          <cell r="F22">
            <v>2373</v>
          </cell>
          <cell r="G22">
            <v>2373</v>
          </cell>
          <cell r="H22">
            <v>0</v>
          </cell>
        </row>
        <row r="23">
          <cell r="A23" t="str">
            <v>Exceso LDC Control Plan3 HR-Libre</v>
          </cell>
          <cell r="B23" t="str">
            <v>Exceso LDC Control Plan3 HR</v>
          </cell>
          <cell r="C23" t="str">
            <v>Libre</v>
          </cell>
          <cell r="D23">
            <v>0</v>
          </cell>
          <cell r="E23">
            <v>0</v>
          </cell>
          <cell r="F23">
            <v>2369</v>
          </cell>
          <cell r="G23">
            <v>2369</v>
          </cell>
          <cell r="H23">
            <v>0</v>
          </cell>
        </row>
        <row r="24">
          <cell r="A24" t="str">
            <v>Exceso LDC Control Plan4 HN-Libre</v>
          </cell>
          <cell r="B24" t="str">
            <v>Exceso LDC Control Plan4 HN</v>
          </cell>
          <cell r="C24" t="str">
            <v>Libre</v>
          </cell>
          <cell r="D24">
            <v>0</v>
          </cell>
          <cell r="E24">
            <v>0</v>
          </cell>
          <cell r="F24">
            <v>5031</v>
          </cell>
          <cell r="G24">
            <v>5031</v>
          </cell>
          <cell r="H24">
            <v>0</v>
          </cell>
        </row>
        <row r="25">
          <cell r="A25" t="str">
            <v>Exceso LDC Control Plan4 HR-Libre</v>
          </cell>
          <cell r="B25" t="str">
            <v>Exceso LDC Control Plan4 HR</v>
          </cell>
          <cell r="C25" t="str">
            <v>Libre</v>
          </cell>
          <cell r="D25">
            <v>0</v>
          </cell>
          <cell r="E25">
            <v>0</v>
          </cell>
          <cell r="F25">
            <v>4372</v>
          </cell>
          <cell r="G25">
            <v>4372</v>
          </cell>
          <cell r="H25">
            <v>0</v>
          </cell>
        </row>
        <row r="26">
          <cell r="A26" t="str">
            <v>Exceso LDC Control Plan5 HN-Libre</v>
          </cell>
          <cell r="B26" t="str">
            <v>Exceso LDC Control Plan5 HN</v>
          </cell>
          <cell r="C26" t="str">
            <v>Libre</v>
          </cell>
          <cell r="D26">
            <v>0</v>
          </cell>
          <cell r="E26">
            <v>0</v>
          </cell>
          <cell r="F26">
            <v>301</v>
          </cell>
          <cell r="G26">
            <v>301</v>
          </cell>
          <cell r="H26">
            <v>0</v>
          </cell>
        </row>
        <row r="27">
          <cell r="A27" t="str">
            <v>Exceso LDC Control Plan5 HR-Libre</v>
          </cell>
          <cell r="B27" t="str">
            <v>Exceso LDC Control Plan5 HR</v>
          </cell>
          <cell r="C27" t="str">
            <v>Libre</v>
          </cell>
          <cell r="D27">
            <v>0</v>
          </cell>
          <cell r="E27">
            <v>0</v>
          </cell>
          <cell r="F27">
            <v>218</v>
          </cell>
          <cell r="G27">
            <v>218</v>
          </cell>
          <cell r="H27">
            <v>0</v>
          </cell>
        </row>
        <row r="28">
          <cell r="A28" t="str">
            <v>Exceso LDC Control Plan6 HN-Libre</v>
          </cell>
          <cell r="B28" t="str">
            <v>Exceso LDC Control Plan6 HN</v>
          </cell>
          <cell r="C28" t="str">
            <v>Libre</v>
          </cell>
          <cell r="D28">
            <v>0</v>
          </cell>
          <cell r="E28">
            <v>0</v>
          </cell>
          <cell r="F28">
            <v>173</v>
          </cell>
          <cell r="G28">
            <v>173</v>
          </cell>
          <cell r="H28">
            <v>0</v>
          </cell>
        </row>
        <row r="29">
          <cell r="A29" t="str">
            <v>Exceso LDC Control Plan6 HR-Libre</v>
          </cell>
          <cell r="B29" t="str">
            <v>Exceso LDC Control Plan6 HR</v>
          </cell>
          <cell r="C29" t="str">
            <v>Libre</v>
          </cell>
          <cell r="D29">
            <v>0</v>
          </cell>
          <cell r="E29">
            <v>0</v>
          </cell>
          <cell r="F29">
            <v>123</v>
          </cell>
          <cell r="G29">
            <v>123</v>
          </cell>
          <cell r="H29">
            <v>0</v>
          </cell>
        </row>
        <row r="30">
          <cell r="A30" t="str">
            <v>Exceso LDC Control Plan7 HN-Libre</v>
          </cell>
          <cell r="B30" t="str">
            <v>Exceso LDC Control Plan7 HN</v>
          </cell>
          <cell r="C30" t="str">
            <v>Libre</v>
          </cell>
          <cell r="D30">
            <v>0</v>
          </cell>
          <cell r="E30">
            <v>0</v>
          </cell>
          <cell r="F30">
            <v>188</v>
          </cell>
          <cell r="G30">
            <v>188</v>
          </cell>
          <cell r="H30">
            <v>0</v>
          </cell>
        </row>
        <row r="31">
          <cell r="A31" t="str">
            <v>Exceso LDC Control Plan7 HR-Libre</v>
          </cell>
          <cell r="B31" t="str">
            <v>Exceso LDC Control Plan7 HR</v>
          </cell>
          <cell r="C31" t="str">
            <v>Libre</v>
          </cell>
          <cell r="D31">
            <v>0</v>
          </cell>
          <cell r="E31">
            <v>0</v>
          </cell>
          <cell r="F31">
            <v>178</v>
          </cell>
          <cell r="G31">
            <v>178</v>
          </cell>
          <cell r="H31">
            <v>0</v>
          </cell>
        </row>
        <row r="32">
          <cell r="A32" t="str">
            <v>Exceso LDC SuperPopularA HN-Libre</v>
          </cell>
          <cell r="B32" t="str">
            <v>Exceso LDC SuperPopularA HN</v>
          </cell>
          <cell r="C32" t="str">
            <v>Libre</v>
          </cell>
          <cell r="D32">
            <v>0</v>
          </cell>
          <cell r="E32">
            <v>0</v>
          </cell>
          <cell r="F32">
            <v>3271</v>
          </cell>
          <cell r="G32">
            <v>3271</v>
          </cell>
          <cell r="H32">
            <v>0</v>
          </cell>
        </row>
        <row r="33">
          <cell r="A33" t="str">
            <v>Exceso LDC SuperPopularA HR-Libre</v>
          </cell>
          <cell r="B33" t="str">
            <v>Exceso LDC SuperPopularA HR</v>
          </cell>
          <cell r="C33" t="str">
            <v>Libre</v>
          </cell>
          <cell r="D33">
            <v>0</v>
          </cell>
          <cell r="E33">
            <v>0</v>
          </cell>
          <cell r="F33">
            <v>4685</v>
          </cell>
          <cell r="G33">
            <v>4685</v>
          </cell>
          <cell r="H33">
            <v>0</v>
          </cell>
        </row>
        <row r="34">
          <cell r="A34" t="str">
            <v>Exceso LDC SuperPopularB HN-Libre</v>
          </cell>
          <cell r="B34" t="str">
            <v>Exceso LDC SuperPopularB HN</v>
          </cell>
          <cell r="C34" t="str">
            <v>Libre</v>
          </cell>
          <cell r="D34">
            <v>0</v>
          </cell>
          <cell r="E34">
            <v>0</v>
          </cell>
          <cell r="F34">
            <v>1697</v>
          </cell>
          <cell r="G34">
            <v>1697</v>
          </cell>
          <cell r="H34">
            <v>0</v>
          </cell>
        </row>
        <row r="35">
          <cell r="A35" t="str">
            <v>Exceso LDC SuperPopularB HR-Libre</v>
          </cell>
          <cell r="B35" t="str">
            <v>Exceso LDC SuperPopularB HR</v>
          </cell>
          <cell r="C35" t="str">
            <v>Libre</v>
          </cell>
          <cell r="D35">
            <v>0</v>
          </cell>
          <cell r="E35">
            <v>0</v>
          </cell>
          <cell r="F35">
            <v>2101</v>
          </cell>
          <cell r="G35">
            <v>2101</v>
          </cell>
          <cell r="H35">
            <v>0</v>
          </cell>
        </row>
        <row r="36">
          <cell r="A36" t="str">
            <v>Exceso LDC SuperPopularC HN-Libre</v>
          </cell>
          <cell r="B36" t="str">
            <v>Exceso LDC SuperPopularC HN</v>
          </cell>
          <cell r="C36" t="str">
            <v>Libre</v>
          </cell>
          <cell r="D36">
            <v>0</v>
          </cell>
          <cell r="E36">
            <v>0</v>
          </cell>
          <cell r="F36">
            <v>694</v>
          </cell>
          <cell r="G36">
            <v>694</v>
          </cell>
          <cell r="H36">
            <v>0</v>
          </cell>
        </row>
        <row r="37">
          <cell r="A37" t="str">
            <v>Exceso LDC SuperPopularC HR-Libre</v>
          </cell>
          <cell r="B37" t="str">
            <v>Exceso LDC SuperPopularC HR</v>
          </cell>
          <cell r="C37" t="str">
            <v>Libre</v>
          </cell>
          <cell r="D37">
            <v>0</v>
          </cell>
          <cell r="E37">
            <v>0</v>
          </cell>
          <cell r="F37">
            <v>920</v>
          </cell>
          <cell r="G37">
            <v>920</v>
          </cell>
          <cell r="H37">
            <v>0</v>
          </cell>
        </row>
        <row r="38">
          <cell r="A38" t="str">
            <v>Exceso LDC SuperPopularD HN-Libre</v>
          </cell>
          <cell r="B38" t="str">
            <v>Exceso LDC SuperPopularD HN</v>
          </cell>
          <cell r="C38" t="str">
            <v>Libre</v>
          </cell>
          <cell r="D38">
            <v>0</v>
          </cell>
          <cell r="E38">
            <v>0</v>
          </cell>
          <cell r="F38">
            <v>1669</v>
          </cell>
          <cell r="G38">
            <v>1669</v>
          </cell>
          <cell r="H38">
            <v>0</v>
          </cell>
        </row>
        <row r="39">
          <cell r="A39" t="str">
            <v>Exceso LDC SuperPopularD HR-Libre</v>
          </cell>
          <cell r="B39" t="str">
            <v>Exceso LDC SuperPopularD HR</v>
          </cell>
          <cell r="C39" t="str">
            <v>Libre</v>
          </cell>
          <cell r="D39">
            <v>0</v>
          </cell>
          <cell r="E39">
            <v>0</v>
          </cell>
          <cell r="F39">
            <v>2024</v>
          </cell>
          <cell r="G39">
            <v>2024</v>
          </cell>
          <cell r="H39">
            <v>0</v>
          </cell>
        </row>
        <row r="40">
          <cell r="A40" t="str">
            <v>Exceso Linea 100 HN-Libre</v>
          </cell>
          <cell r="B40" t="str">
            <v>Exceso Linea 100 HN</v>
          </cell>
          <cell r="C40" t="str">
            <v>Libre</v>
          </cell>
          <cell r="D40">
            <v>0</v>
          </cell>
          <cell r="E40">
            <v>0</v>
          </cell>
          <cell r="F40">
            <v>2508</v>
          </cell>
          <cell r="G40">
            <v>2508</v>
          </cell>
          <cell r="H40">
            <v>0</v>
          </cell>
        </row>
        <row r="41">
          <cell r="A41" t="str">
            <v>Exceso Linea 100 HR-Libre</v>
          </cell>
          <cell r="B41" t="str">
            <v>Exceso Linea 100 HR</v>
          </cell>
          <cell r="C41" t="str">
            <v>Libre</v>
          </cell>
          <cell r="D41">
            <v>0</v>
          </cell>
          <cell r="E41">
            <v>0</v>
          </cell>
          <cell r="F41">
            <v>915</v>
          </cell>
          <cell r="G41">
            <v>915</v>
          </cell>
          <cell r="H41">
            <v>0</v>
          </cell>
        </row>
        <row r="42">
          <cell r="A42" t="str">
            <v>Exceso Linea 70 HN-Libre</v>
          </cell>
          <cell r="B42" t="str">
            <v>Exceso Linea 70 HN</v>
          </cell>
          <cell r="C42" t="str">
            <v>Libre</v>
          </cell>
          <cell r="D42">
            <v>0</v>
          </cell>
          <cell r="E42">
            <v>0</v>
          </cell>
          <cell r="F42">
            <v>13008</v>
          </cell>
          <cell r="G42">
            <v>13008</v>
          </cell>
          <cell r="H42">
            <v>0</v>
          </cell>
        </row>
        <row r="43">
          <cell r="A43" t="str">
            <v>Exceso Linea 70 HR-Libre</v>
          </cell>
          <cell r="B43" t="str">
            <v>Exceso Linea 70 HR</v>
          </cell>
          <cell r="C43" t="str">
            <v>Libre</v>
          </cell>
          <cell r="D43">
            <v>0</v>
          </cell>
          <cell r="E43">
            <v>0</v>
          </cell>
          <cell r="F43">
            <v>6373</v>
          </cell>
          <cell r="G43">
            <v>6373</v>
          </cell>
          <cell r="H43">
            <v>0</v>
          </cell>
        </row>
        <row r="44">
          <cell r="A44" t="str">
            <v>Exceso Lsocial HN-Libre</v>
          </cell>
          <cell r="B44" t="str">
            <v>Exceso Lsocial HN</v>
          </cell>
          <cell r="C44" t="str">
            <v>Libre</v>
          </cell>
          <cell r="D44">
            <v>585</v>
          </cell>
          <cell r="E44">
            <v>0</v>
          </cell>
          <cell r="F44">
            <v>107799</v>
          </cell>
          <cell r="G44">
            <v>107799</v>
          </cell>
          <cell r="H44">
            <v>0</v>
          </cell>
        </row>
        <row r="45">
          <cell r="A45" t="str">
            <v>Exceso Lsocial HR-Libre</v>
          </cell>
          <cell r="B45" t="str">
            <v>Exceso Lsocial HR</v>
          </cell>
          <cell r="C45" t="str">
            <v>Libre</v>
          </cell>
          <cell r="D45">
            <v>411</v>
          </cell>
          <cell r="E45">
            <v>0</v>
          </cell>
          <cell r="F45">
            <v>171220</v>
          </cell>
          <cell r="G45">
            <v>171220</v>
          </cell>
          <cell r="H45">
            <v>0</v>
          </cell>
        </row>
        <row r="46">
          <cell r="A46" t="str">
            <v>Exceso Popular HN-Libre</v>
          </cell>
          <cell r="B46" t="str">
            <v>Exceso Popular HN</v>
          </cell>
          <cell r="C46" t="str">
            <v>Libre</v>
          </cell>
          <cell r="D46">
            <v>0</v>
          </cell>
          <cell r="E46">
            <v>0</v>
          </cell>
          <cell r="F46">
            <v>21616</v>
          </cell>
          <cell r="G46">
            <v>21616</v>
          </cell>
          <cell r="H46">
            <v>0</v>
          </cell>
        </row>
        <row r="47">
          <cell r="A47" t="str">
            <v>Exceso Popular HR-Libre</v>
          </cell>
          <cell r="B47" t="str">
            <v>Exceso Popular HR</v>
          </cell>
          <cell r="C47" t="str">
            <v>Libre</v>
          </cell>
          <cell r="D47">
            <v>0</v>
          </cell>
          <cell r="E47">
            <v>0</v>
          </cell>
          <cell r="F47">
            <v>14272</v>
          </cell>
          <cell r="G47">
            <v>14272</v>
          </cell>
          <cell r="H47">
            <v>0</v>
          </cell>
        </row>
        <row r="48">
          <cell r="A48" t="str">
            <v>Fonofacil Plus HN-Libre</v>
          </cell>
          <cell r="B48" t="str">
            <v>Fonofacil Plus HN</v>
          </cell>
          <cell r="C48" t="str">
            <v>Libre</v>
          </cell>
          <cell r="D48">
            <v>1137803</v>
          </cell>
          <cell r="E48">
            <v>1137803</v>
          </cell>
          <cell r="F48">
            <v>2572154</v>
          </cell>
          <cell r="G48">
            <v>3709957</v>
          </cell>
          <cell r="H48">
            <v>0</v>
          </cell>
        </row>
        <row r="49">
          <cell r="A49" t="str">
            <v>Fonofacil Plus HR-Libre</v>
          </cell>
          <cell r="B49" t="str">
            <v>Fonofacil Plus HR</v>
          </cell>
          <cell r="C49" t="str">
            <v>Libre</v>
          </cell>
          <cell r="D49">
            <v>885731</v>
          </cell>
          <cell r="E49">
            <v>885731</v>
          </cell>
          <cell r="F49">
            <v>2228220</v>
          </cell>
          <cell r="G49">
            <v>3113951</v>
          </cell>
          <cell r="H49">
            <v>0</v>
          </cell>
        </row>
        <row r="50">
          <cell r="A50" t="str">
            <v>LCEconomica HN-Libre</v>
          </cell>
          <cell r="B50" t="str">
            <v>LCEconomica HN</v>
          </cell>
          <cell r="C50" t="str">
            <v>Libre</v>
          </cell>
          <cell r="D50">
            <v>1512275</v>
          </cell>
          <cell r="E50">
            <v>1512275</v>
          </cell>
          <cell r="F50">
            <v>3857789</v>
          </cell>
          <cell r="G50">
            <v>5370064</v>
          </cell>
          <cell r="H50">
            <v>0</v>
          </cell>
        </row>
        <row r="51">
          <cell r="A51" t="str">
            <v>LCEconomica HR-Libre</v>
          </cell>
          <cell r="B51" t="str">
            <v>LCEconomica HR</v>
          </cell>
          <cell r="C51" t="str">
            <v>Libre</v>
          </cell>
          <cell r="D51">
            <v>975275</v>
          </cell>
          <cell r="E51">
            <v>975275</v>
          </cell>
          <cell r="F51">
            <v>2919840</v>
          </cell>
          <cell r="G51">
            <v>3895115</v>
          </cell>
          <cell r="H51">
            <v>0</v>
          </cell>
        </row>
        <row r="52">
          <cell r="A52" t="str">
            <v>LControlPlus1 HN-Libre</v>
          </cell>
          <cell r="B52" t="str">
            <v>LControlPlus1 HN</v>
          </cell>
          <cell r="C52" t="str">
            <v>Libre</v>
          </cell>
          <cell r="D52">
            <v>2095</v>
          </cell>
          <cell r="E52">
            <v>2095</v>
          </cell>
          <cell r="F52">
            <v>5682</v>
          </cell>
          <cell r="G52">
            <v>7777</v>
          </cell>
          <cell r="H52">
            <v>0</v>
          </cell>
        </row>
        <row r="53">
          <cell r="A53" t="str">
            <v>LControlPlus1 HR-Libre</v>
          </cell>
          <cell r="B53" t="str">
            <v>LControlPlus1 HR</v>
          </cell>
          <cell r="C53" t="str">
            <v>Libre</v>
          </cell>
          <cell r="D53">
            <v>1024</v>
          </cell>
          <cell r="E53">
            <v>1024</v>
          </cell>
          <cell r="F53">
            <v>3075</v>
          </cell>
          <cell r="G53">
            <v>4099</v>
          </cell>
          <cell r="H53">
            <v>0</v>
          </cell>
        </row>
        <row r="54">
          <cell r="A54" t="str">
            <v>LCSuperEconomica HN-Libre</v>
          </cell>
          <cell r="B54" t="str">
            <v>LCSuperEconomica HN</v>
          </cell>
          <cell r="C54" t="str">
            <v>Libre</v>
          </cell>
          <cell r="D54">
            <v>1630916</v>
          </cell>
          <cell r="E54">
            <v>1630916</v>
          </cell>
          <cell r="F54">
            <v>3871561</v>
          </cell>
          <cell r="G54">
            <v>5502477</v>
          </cell>
          <cell r="H54">
            <v>0</v>
          </cell>
        </row>
        <row r="55">
          <cell r="A55" t="str">
            <v>LCSuperEconomica HR-Libre</v>
          </cell>
          <cell r="B55" t="str">
            <v>LCSuperEconomica HR</v>
          </cell>
          <cell r="C55" t="str">
            <v>Libre</v>
          </cell>
          <cell r="D55">
            <v>1071791</v>
          </cell>
          <cell r="E55">
            <v>1071791</v>
          </cell>
          <cell r="F55">
            <v>2914587</v>
          </cell>
          <cell r="G55">
            <v>3986378</v>
          </cell>
          <cell r="H55">
            <v>0</v>
          </cell>
        </row>
        <row r="56">
          <cell r="A56" t="str">
            <v>LDC AhorroFamiliar HN-Libre</v>
          </cell>
          <cell r="B56" t="str">
            <v>LDC AhorroFamiliar HN</v>
          </cell>
          <cell r="C56" t="str">
            <v>Libre</v>
          </cell>
          <cell r="D56">
            <v>36501</v>
          </cell>
          <cell r="E56">
            <v>36501</v>
          </cell>
          <cell r="F56">
            <v>107257</v>
          </cell>
          <cell r="G56">
            <v>143758</v>
          </cell>
          <cell r="H56">
            <v>0</v>
          </cell>
        </row>
        <row r="57">
          <cell r="A57" t="str">
            <v>LDC AhorroFamiliar HR-Libre</v>
          </cell>
          <cell r="B57" t="str">
            <v>LDC AhorroFamiliar HR</v>
          </cell>
          <cell r="C57" t="str">
            <v>Libre</v>
          </cell>
          <cell r="D57">
            <v>17579</v>
          </cell>
          <cell r="E57">
            <v>17579</v>
          </cell>
          <cell r="F57">
            <v>64114</v>
          </cell>
          <cell r="G57">
            <v>81693</v>
          </cell>
          <cell r="H57">
            <v>0</v>
          </cell>
        </row>
        <row r="58">
          <cell r="A58" t="str">
            <v>LDC AhorroInicial HN-Libre</v>
          </cell>
          <cell r="B58" t="str">
            <v>LDC AhorroInicial HN</v>
          </cell>
          <cell r="C58" t="str">
            <v>Libre</v>
          </cell>
          <cell r="D58">
            <v>119621</v>
          </cell>
          <cell r="E58">
            <v>119621</v>
          </cell>
          <cell r="F58">
            <v>305480</v>
          </cell>
          <cell r="G58">
            <v>425101</v>
          </cell>
          <cell r="H58">
            <v>0</v>
          </cell>
        </row>
        <row r="59">
          <cell r="A59" t="str">
            <v>LDC AhorroInicial HR-Libre</v>
          </cell>
          <cell r="B59" t="str">
            <v>LDC AhorroInicial HR</v>
          </cell>
          <cell r="C59" t="str">
            <v>Libre</v>
          </cell>
          <cell r="D59">
            <v>65783</v>
          </cell>
          <cell r="E59">
            <v>65783</v>
          </cell>
          <cell r="F59">
            <v>200500</v>
          </cell>
          <cell r="G59">
            <v>266283</v>
          </cell>
          <cell r="H59">
            <v>0</v>
          </cell>
        </row>
        <row r="60">
          <cell r="A60" t="str">
            <v>LDC AhorroMaxima HN-Libre</v>
          </cell>
          <cell r="B60" t="str">
            <v>LDC AhorroMaxima HN</v>
          </cell>
          <cell r="C60" t="str">
            <v>Libre</v>
          </cell>
          <cell r="D60">
            <v>345575</v>
          </cell>
          <cell r="E60">
            <v>345575</v>
          </cell>
          <cell r="F60">
            <v>985716</v>
          </cell>
          <cell r="G60">
            <v>1331291</v>
          </cell>
          <cell r="H60">
            <v>0</v>
          </cell>
        </row>
        <row r="61">
          <cell r="A61" t="str">
            <v>LDC AhorroMaxima HR-Libre</v>
          </cell>
          <cell r="B61" t="str">
            <v>LDC AhorroMaxima HR</v>
          </cell>
          <cell r="C61" t="str">
            <v>Libre</v>
          </cell>
          <cell r="D61">
            <v>140601</v>
          </cell>
          <cell r="E61">
            <v>140601</v>
          </cell>
          <cell r="F61">
            <v>513964</v>
          </cell>
          <cell r="G61">
            <v>654565</v>
          </cell>
          <cell r="H61">
            <v>0</v>
          </cell>
        </row>
        <row r="62">
          <cell r="A62" t="str">
            <v>LDC AhorroPersonalHN-Libre</v>
          </cell>
          <cell r="B62" t="str">
            <v>LDC AhorroPersonalHN</v>
          </cell>
          <cell r="C62" t="str">
            <v>Libre</v>
          </cell>
          <cell r="D62">
            <v>75894</v>
          </cell>
          <cell r="E62">
            <v>75894</v>
          </cell>
          <cell r="F62">
            <v>208442</v>
          </cell>
          <cell r="G62">
            <v>284336</v>
          </cell>
          <cell r="H62">
            <v>0</v>
          </cell>
        </row>
        <row r="63">
          <cell r="A63" t="str">
            <v>LDC AhorroPersonalHR-Libre</v>
          </cell>
          <cell r="B63" t="str">
            <v>LDC AhorroPersonalHR</v>
          </cell>
          <cell r="C63" t="str">
            <v>Libre</v>
          </cell>
          <cell r="D63">
            <v>43456</v>
          </cell>
          <cell r="E63">
            <v>43456</v>
          </cell>
          <cell r="F63">
            <v>149664</v>
          </cell>
          <cell r="G63">
            <v>193120</v>
          </cell>
          <cell r="H63">
            <v>0</v>
          </cell>
        </row>
        <row r="64">
          <cell r="A64" t="str">
            <v>LDC Control Plan1 HN-Libre</v>
          </cell>
          <cell r="B64" t="str">
            <v>LDC Control Plan1 HN</v>
          </cell>
          <cell r="C64" t="str">
            <v>Libre</v>
          </cell>
          <cell r="D64">
            <v>657657</v>
          </cell>
          <cell r="E64">
            <v>657657</v>
          </cell>
          <cell r="F64">
            <v>1673350</v>
          </cell>
          <cell r="G64">
            <v>2331007</v>
          </cell>
          <cell r="H64">
            <v>0</v>
          </cell>
        </row>
        <row r="65">
          <cell r="A65" t="str">
            <v>LDC Control Plan1 HR-Libre</v>
          </cell>
          <cell r="B65" t="str">
            <v>LDC Control Plan1 HR</v>
          </cell>
          <cell r="C65" t="str">
            <v>Libre</v>
          </cell>
          <cell r="D65">
            <v>367252</v>
          </cell>
          <cell r="E65">
            <v>367252</v>
          </cell>
          <cell r="F65">
            <v>1126471</v>
          </cell>
          <cell r="G65">
            <v>1493723</v>
          </cell>
          <cell r="H65">
            <v>0</v>
          </cell>
        </row>
        <row r="66">
          <cell r="A66" t="str">
            <v>LDC Control Plan2 HN-Libre</v>
          </cell>
          <cell r="B66" t="str">
            <v>LDC Control Plan2 HN</v>
          </cell>
          <cell r="C66" t="str">
            <v>Libre</v>
          </cell>
          <cell r="D66">
            <v>691976</v>
          </cell>
          <cell r="E66">
            <v>691976</v>
          </cell>
          <cell r="F66">
            <v>1826328</v>
          </cell>
          <cell r="G66">
            <v>2518304</v>
          </cell>
          <cell r="H66">
            <v>0</v>
          </cell>
        </row>
        <row r="67">
          <cell r="A67" t="str">
            <v>LDC Control Plan2 HR-Libre</v>
          </cell>
          <cell r="B67" t="str">
            <v>LDC Control Plan2 HR</v>
          </cell>
          <cell r="C67" t="str">
            <v>Libre</v>
          </cell>
          <cell r="D67">
            <v>375580</v>
          </cell>
          <cell r="E67">
            <v>375580</v>
          </cell>
          <cell r="F67">
            <v>1202842</v>
          </cell>
          <cell r="G67">
            <v>1578422</v>
          </cell>
          <cell r="H67">
            <v>0</v>
          </cell>
        </row>
        <row r="68">
          <cell r="A68" t="str">
            <v>LDC Control Plan3 HN-Libre</v>
          </cell>
          <cell r="B68" t="str">
            <v>LDC Control Plan3 HN</v>
          </cell>
          <cell r="C68" t="str">
            <v>Libre</v>
          </cell>
          <cell r="D68">
            <v>248380</v>
          </cell>
          <cell r="E68">
            <v>248380</v>
          </cell>
          <cell r="F68">
            <v>667687</v>
          </cell>
          <cell r="G68">
            <v>916067</v>
          </cell>
          <cell r="H68">
            <v>0</v>
          </cell>
        </row>
        <row r="69">
          <cell r="A69" t="str">
            <v>LDC Control Plan3 HR-Libre</v>
          </cell>
          <cell r="B69" t="str">
            <v>LDC Control Plan3 HR</v>
          </cell>
          <cell r="C69" t="str">
            <v>Libre</v>
          </cell>
          <cell r="D69">
            <v>99572</v>
          </cell>
          <cell r="E69">
            <v>99572</v>
          </cell>
          <cell r="F69">
            <v>343776</v>
          </cell>
          <cell r="G69">
            <v>443348</v>
          </cell>
          <cell r="H69">
            <v>0</v>
          </cell>
        </row>
        <row r="70">
          <cell r="A70" t="str">
            <v>LDC Control Plan4 HN-Libre</v>
          </cell>
          <cell r="B70" t="str">
            <v>LDC Control Plan4 HN</v>
          </cell>
          <cell r="C70" t="str">
            <v>Libre</v>
          </cell>
          <cell r="D70">
            <v>638480</v>
          </cell>
          <cell r="E70">
            <v>638480</v>
          </cell>
          <cell r="F70">
            <v>1670921</v>
          </cell>
          <cell r="G70">
            <v>2309401</v>
          </cell>
          <cell r="H70">
            <v>0</v>
          </cell>
        </row>
        <row r="71">
          <cell r="A71" t="str">
            <v>LDC Control Plan4 HR-Libre</v>
          </cell>
          <cell r="B71" t="str">
            <v>LDC Control Plan4 HR</v>
          </cell>
          <cell r="C71" t="str">
            <v>Libre</v>
          </cell>
          <cell r="D71">
            <v>203826</v>
          </cell>
          <cell r="E71">
            <v>203826</v>
          </cell>
          <cell r="F71">
            <v>705583</v>
          </cell>
          <cell r="G71">
            <v>909409</v>
          </cell>
          <cell r="H71">
            <v>0</v>
          </cell>
        </row>
        <row r="72">
          <cell r="A72" t="str">
            <v>LDC Control Plan5 HN-Libre</v>
          </cell>
          <cell r="B72" t="str">
            <v>LDC Control Plan5 HN</v>
          </cell>
          <cell r="C72" t="str">
            <v>Libre</v>
          </cell>
          <cell r="D72">
            <v>60405</v>
          </cell>
          <cell r="E72">
            <v>60405</v>
          </cell>
          <cell r="F72">
            <v>157980</v>
          </cell>
          <cell r="G72">
            <v>218385</v>
          </cell>
          <cell r="H72">
            <v>0</v>
          </cell>
        </row>
        <row r="73">
          <cell r="A73" t="str">
            <v>LDC Control Plan5 HR-Libre</v>
          </cell>
          <cell r="B73" t="str">
            <v>LDC Control Plan5 HR</v>
          </cell>
          <cell r="C73" t="str">
            <v>Libre</v>
          </cell>
          <cell r="D73">
            <v>15726</v>
          </cell>
          <cell r="E73">
            <v>15726</v>
          </cell>
          <cell r="F73">
            <v>54463</v>
          </cell>
          <cell r="G73">
            <v>70189</v>
          </cell>
          <cell r="H73">
            <v>0</v>
          </cell>
        </row>
        <row r="74">
          <cell r="A74" t="str">
            <v>LDC Control Plan6 HN-Libre</v>
          </cell>
          <cell r="B74" t="str">
            <v>LDC Control Plan6 HN</v>
          </cell>
          <cell r="C74" t="str">
            <v>Libre</v>
          </cell>
          <cell r="D74">
            <v>30573</v>
          </cell>
          <cell r="E74">
            <v>30573</v>
          </cell>
          <cell r="F74">
            <v>79248</v>
          </cell>
          <cell r="G74">
            <v>109821</v>
          </cell>
          <cell r="H74">
            <v>0</v>
          </cell>
        </row>
        <row r="75">
          <cell r="A75" t="str">
            <v>LDC Control Plan6 HR-Libre</v>
          </cell>
          <cell r="B75" t="str">
            <v>LDC Control Plan6 HR</v>
          </cell>
          <cell r="C75" t="str">
            <v>Libre</v>
          </cell>
          <cell r="D75">
            <v>6636</v>
          </cell>
          <cell r="E75">
            <v>6636</v>
          </cell>
          <cell r="F75">
            <v>21128</v>
          </cell>
          <cell r="G75">
            <v>27764</v>
          </cell>
          <cell r="H75">
            <v>0</v>
          </cell>
        </row>
        <row r="76">
          <cell r="A76" t="str">
            <v>LDC Control Plan7 HN-Libre</v>
          </cell>
          <cell r="B76" t="str">
            <v>LDC Control Plan7 HN</v>
          </cell>
          <cell r="C76" t="str">
            <v>Libre</v>
          </cell>
          <cell r="D76">
            <v>77564</v>
          </cell>
          <cell r="E76">
            <v>77564</v>
          </cell>
          <cell r="F76">
            <v>190297</v>
          </cell>
          <cell r="G76">
            <v>267861</v>
          </cell>
          <cell r="H76">
            <v>0</v>
          </cell>
        </row>
        <row r="77">
          <cell r="A77" t="str">
            <v>LDC Control Plan7 HR-Libre</v>
          </cell>
          <cell r="B77" t="str">
            <v>LDC Control Plan7 HR</v>
          </cell>
          <cell r="C77" t="str">
            <v>Libre</v>
          </cell>
          <cell r="D77">
            <v>13366</v>
          </cell>
          <cell r="E77">
            <v>13366</v>
          </cell>
          <cell r="F77">
            <v>41480</v>
          </cell>
          <cell r="G77">
            <v>54846</v>
          </cell>
          <cell r="H77">
            <v>0</v>
          </cell>
        </row>
        <row r="78">
          <cell r="A78" t="str">
            <v>LDC SuperPopularA HN-Libre</v>
          </cell>
          <cell r="B78" t="str">
            <v>LDC SuperPopularA HN</v>
          </cell>
          <cell r="C78" t="str">
            <v>Libre</v>
          </cell>
          <cell r="D78">
            <v>145989</v>
          </cell>
          <cell r="E78">
            <v>145989</v>
          </cell>
          <cell r="F78">
            <v>366108</v>
          </cell>
          <cell r="G78">
            <v>512097</v>
          </cell>
          <cell r="H78">
            <v>0</v>
          </cell>
        </row>
        <row r="79">
          <cell r="A79" t="str">
            <v>LDC SuperPopularA HR-Libre</v>
          </cell>
          <cell r="B79" t="str">
            <v>LDC SuperPopularA HR</v>
          </cell>
          <cell r="C79" t="str">
            <v>Libre</v>
          </cell>
          <cell r="D79">
            <v>78914</v>
          </cell>
          <cell r="E79">
            <v>78914</v>
          </cell>
          <cell r="F79">
            <v>240426</v>
          </cell>
          <cell r="G79">
            <v>319340</v>
          </cell>
          <cell r="H79">
            <v>0</v>
          </cell>
        </row>
        <row r="80">
          <cell r="A80" t="str">
            <v>LDC SuperPopularB HN-Libre</v>
          </cell>
          <cell r="B80" t="str">
            <v>LDC SuperPopularB HN</v>
          </cell>
          <cell r="C80" t="str">
            <v>Libre</v>
          </cell>
          <cell r="D80">
            <v>101469</v>
          </cell>
          <cell r="E80">
            <v>101469</v>
          </cell>
          <cell r="F80">
            <v>267750</v>
          </cell>
          <cell r="G80">
            <v>369219</v>
          </cell>
          <cell r="H80">
            <v>0</v>
          </cell>
        </row>
        <row r="81">
          <cell r="A81" t="str">
            <v>LDC SuperPopularB HR-Libre</v>
          </cell>
          <cell r="B81" t="str">
            <v>LDC SuperPopularB HR</v>
          </cell>
          <cell r="C81" t="str">
            <v>Libre</v>
          </cell>
          <cell r="D81">
            <v>51931</v>
          </cell>
          <cell r="E81">
            <v>51931</v>
          </cell>
          <cell r="F81">
            <v>168391</v>
          </cell>
          <cell r="G81">
            <v>220322</v>
          </cell>
          <cell r="H81">
            <v>0</v>
          </cell>
        </row>
        <row r="82">
          <cell r="A82" t="str">
            <v>LDC SuperPopularC HN-Libre</v>
          </cell>
          <cell r="B82" t="str">
            <v>LDC SuperPopularC HN</v>
          </cell>
          <cell r="C82" t="str">
            <v>Libre</v>
          </cell>
          <cell r="D82">
            <v>78233</v>
          </cell>
          <cell r="E82">
            <v>78233</v>
          </cell>
          <cell r="F82">
            <v>216777</v>
          </cell>
          <cell r="G82">
            <v>295010</v>
          </cell>
          <cell r="H82">
            <v>0</v>
          </cell>
        </row>
        <row r="83">
          <cell r="A83" t="str">
            <v>LDC SuperPopularC HR-Libre</v>
          </cell>
          <cell r="B83" t="str">
            <v>LDC SuperPopularC HR</v>
          </cell>
          <cell r="C83" t="str">
            <v>Libre</v>
          </cell>
          <cell r="D83">
            <v>36756</v>
          </cell>
          <cell r="E83">
            <v>36756</v>
          </cell>
          <cell r="F83">
            <v>135450</v>
          </cell>
          <cell r="G83">
            <v>172206</v>
          </cell>
          <cell r="H83">
            <v>0</v>
          </cell>
        </row>
        <row r="84">
          <cell r="A84" t="str">
            <v>LDC SuperPopularD HN-Libre</v>
          </cell>
          <cell r="B84" t="str">
            <v>LDC SuperPopularD HN</v>
          </cell>
          <cell r="C84" t="str">
            <v>Libre</v>
          </cell>
          <cell r="D84">
            <v>285623</v>
          </cell>
          <cell r="E84">
            <v>285623</v>
          </cell>
          <cell r="F84">
            <v>808981</v>
          </cell>
          <cell r="G84">
            <v>1094604</v>
          </cell>
          <cell r="H84">
            <v>0</v>
          </cell>
        </row>
        <row r="85">
          <cell r="A85" t="str">
            <v>LDC SuperPopularD HR-Libre</v>
          </cell>
          <cell r="B85" t="str">
            <v>LDC SuperPopularD HR</v>
          </cell>
          <cell r="C85" t="str">
            <v>Libre</v>
          </cell>
          <cell r="D85">
            <v>100250</v>
          </cell>
          <cell r="E85">
            <v>100250</v>
          </cell>
          <cell r="F85">
            <v>384624</v>
          </cell>
          <cell r="G85">
            <v>484874</v>
          </cell>
          <cell r="H85">
            <v>0</v>
          </cell>
        </row>
        <row r="86">
          <cell r="A86" t="str">
            <v>Linea 100 HN-Libre</v>
          </cell>
          <cell r="B86" t="str">
            <v>Linea 100 HN</v>
          </cell>
          <cell r="C86" t="str">
            <v>Libre</v>
          </cell>
          <cell r="D86">
            <v>115242</v>
          </cell>
          <cell r="E86">
            <v>115242</v>
          </cell>
          <cell r="F86">
            <v>330438</v>
          </cell>
          <cell r="G86">
            <v>445680</v>
          </cell>
          <cell r="H86">
            <v>0</v>
          </cell>
        </row>
        <row r="87">
          <cell r="A87" t="str">
            <v>Linea 100 HR-Libre</v>
          </cell>
          <cell r="B87" t="str">
            <v>Linea 100 HR</v>
          </cell>
          <cell r="C87" t="str">
            <v>Libre</v>
          </cell>
          <cell r="D87">
            <v>119453</v>
          </cell>
          <cell r="E87">
            <v>119453</v>
          </cell>
          <cell r="F87">
            <v>516396</v>
          </cell>
          <cell r="G87">
            <v>635849</v>
          </cell>
          <cell r="H87">
            <v>0</v>
          </cell>
        </row>
        <row r="88">
          <cell r="A88" t="str">
            <v>Linea 70 HN-Libre</v>
          </cell>
          <cell r="B88" t="str">
            <v>Linea 70 HN</v>
          </cell>
          <cell r="C88" t="str">
            <v>Libre</v>
          </cell>
          <cell r="D88">
            <v>391293</v>
          </cell>
          <cell r="E88">
            <v>391293</v>
          </cell>
          <cell r="F88">
            <v>1035292</v>
          </cell>
          <cell r="G88">
            <v>1426585</v>
          </cell>
          <cell r="H88">
            <v>0</v>
          </cell>
        </row>
        <row r="89">
          <cell r="A89" t="str">
            <v>Linea 70 HR-Libre</v>
          </cell>
          <cell r="B89" t="str">
            <v>Linea 70 HR</v>
          </cell>
          <cell r="C89" t="str">
            <v>Libre</v>
          </cell>
          <cell r="D89">
            <v>522544</v>
          </cell>
          <cell r="E89">
            <v>522544</v>
          </cell>
          <cell r="F89">
            <v>1941983</v>
          </cell>
          <cell r="G89">
            <v>2464527</v>
          </cell>
          <cell r="H89">
            <v>0</v>
          </cell>
        </row>
        <row r="90">
          <cell r="A90" t="str">
            <v>LPremium HN-Exceso</v>
          </cell>
          <cell r="B90" t="str">
            <v>LPremium HN</v>
          </cell>
          <cell r="C90" t="str">
            <v>Exceso</v>
          </cell>
          <cell r="D90">
            <v>20</v>
          </cell>
          <cell r="E90">
            <v>0</v>
          </cell>
          <cell r="F90">
            <v>105</v>
          </cell>
          <cell r="G90">
            <v>105</v>
          </cell>
          <cell r="H90">
            <v>6.3840000000000003</v>
          </cell>
        </row>
        <row r="91">
          <cell r="A91" t="str">
            <v>LPremium HR-Plana</v>
          </cell>
          <cell r="B91" t="str">
            <v>LPremium HR</v>
          </cell>
          <cell r="C91" t="str">
            <v>Plana</v>
          </cell>
          <cell r="D91">
            <v>49</v>
          </cell>
          <cell r="E91">
            <v>0</v>
          </cell>
          <cell r="F91">
            <v>187</v>
          </cell>
          <cell r="G91">
            <v>187</v>
          </cell>
          <cell r="H91">
            <v>6.7320000000000002</v>
          </cell>
        </row>
        <row r="92">
          <cell r="A92" t="str">
            <v>Lsocial HN-Libre</v>
          </cell>
          <cell r="B92" t="str">
            <v>Lsocial HN</v>
          </cell>
          <cell r="C92" t="str">
            <v>Libre</v>
          </cell>
          <cell r="D92">
            <v>21844</v>
          </cell>
          <cell r="E92">
            <v>445920</v>
          </cell>
          <cell r="F92">
            <v>1980285</v>
          </cell>
          <cell r="G92">
            <v>2426205</v>
          </cell>
          <cell r="H92">
            <v>0</v>
          </cell>
        </row>
        <row r="93">
          <cell r="A93" t="str">
            <v>Lsocial HR-Libre</v>
          </cell>
          <cell r="B93" t="str">
            <v>Lsocial HR</v>
          </cell>
          <cell r="C93" t="str">
            <v>Libre</v>
          </cell>
          <cell r="D93">
            <v>14578</v>
          </cell>
          <cell r="E93">
            <v>297540</v>
          </cell>
          <cell r="F93">
            <v>1464026</v>
          </cell>
          <cell r="G93">
            <v>1761566</v>
          </cell>
          <cell r="H93">
            <v>0</v>
          </cell>
        </row>
        <row r="94">
          <cell r="A94" t="str">
            <v>Plan Tarifario1 HN-Exceso</v>
          </cell>
          <cell r="B94" t="str">
            <v>Plan Tarifario1 HN</v>
          </cell>
          <cell r="C94" t="str">
            <v>Exceso</v>
          </cell>
          <cell r="D94">
            <v>7</v>
          </cell>
          <cell r="E94">
            <v>0</v>
          </cell>
          <cell r="F94">
            <v>17</v>
          </cell>
          <cell r="G94">
            <v>17</v>
          </cell>
          <cell r="H94">
            <v>2.0230000000000001</v>
          </cell>
        </row>
        <row r="95">
          <cell r="A95" t="str">
            <v>Plan Tarifario1 HR-Exceso</v>
          </cell>
          <cell r="B95" t="str">
            <v>Plan Tarifario1 HR</v>
          </cell>
          <cell r="C95" t="str">
            <v>Exceso</v>
          </cell>
          <cell r="D95">
            <v>3</v>
          </cell>
          <cell r="E95">
            <v>0</v>
          </cell>
          <cell r="F95">
            <v>10</v>
          </cell>
          <cell r="G95">
            <v>10</v>
          </cell>
          <cell r="H95">
            <v>0.59</v>
          </cell>
        </row>
        <row r="96">
          <cell r="A96" t="str">
            <v>Plan Tarifario5 HN-Exceso</v>
          </cell>
          <cell r="B96" t="str">
            <v>Plan Tarifario5 HN</v>
          </cell>
          <cell r="C96" t="str">
            <v>Exceso</v>
          </cell>
          <cell r="D96">
            <v>1</v>
          </cell>
          <cell r="E96">
            <v>0</v>
          </cell>
          <cell r="F96">
            <v>1</v>
          </cell>
          <cell r="G96">
            <v>1</v>
          </cell>
          <cell r="H96">
            <v>7.8E-2</v>
          </cell>
        </row>
        <row r="97">
          <cell r="A97" t="str">
            <v>Plan Tarifario6 HN-Exceso</v>
          </cell>
          <cell r="B97" t="str">
            <v>Plan Tarifario6 HN</v>
          </cell>
          <cell r="C97" t="str">
            <v>Exceso</v>
          </cell>
          <cell r="D97">
            <v>3</v>
          </cell>
          <cell r="E97">
            <v>0</v>
          </cell>
          <cell r="F97">
            <v>7</v>
          </cell>
          <cell r="G97">
            <v>7</v>
          </cell>
          <cell r="H97">
            <v>0.54600000000000004</v>
          </cell>
        </row>
        <row r="98">
          <cell r="A98" t="str">
            <v>Plan Tarifario6 HR-Exceso</v>
          </cell>
          <cell r="B98" t="str">
            <v>Plan Tarifario6 HR</v>
          </cell>
          <cell r="C98" t="str">
            <v>Exceso</v>
          </cell>
          <cell r="D98">
            <v>3</v>
          </cell>
          <cell r="E98">
            <v>0</v>
          </cell>
          <cell r="F98">
            <v>4</v>
          </cell>
          <cell r="G98">
            <v>4</v>
          </cell>
          <cell r="H98">
            <v>0.14399999999999999</v>
          </cell>
        </row>
        <row r="99">
          <cell r="A99" t="str">
            <v>PlanSegundo HN-Exceso</v>
          </cell>
          <cell r="B99" t="str">
            <v>PlanSegundo HN</v>
          </cell>
          <cell r="C99" t="str">
            <v>Exceso</v>
          </cell>
          <cell r="D99">
            <v>2</v>
          </cell>
          <cell r="E99">
            <v>60</v>
          </cell>
          <cell r="F99">
            <v>118</v>
          </cell>
          <cell r="G99">
            <v>178</v>
          </cell>
          <cell r="H99">
            <v>0.35066000000000003</v>
          </cell>
        </row>
        <row r="100">
          <cell r="A100" t="str">
            <v>Popular HN-Libre</v>
          </cell>
          <cell r="B100" t="str">
            <v>Popular HN</v>
          </cell>
          <cell r="C100" t="str">
            <v>Libre</v>
          </cell>
          <cell r="D100">
            <v>374991</v>
          </cell>
          <cell r="E100">
            <v>374991</v>
          </cell>
          <cell r="F100">
            <v>860594</v>
          </cell>
          <cell r="G100">
            <v>1235585</v>
          </cell>
          <cell r="H100">
            <v>0</v>
          </cell>
        </row>
        <row r="101">
          <cell r="A101" t="str">
            <v>Popular HR-Libre</v>
          </cell>
          <cell r="B101" t="str">
            <v>Popular HR</v>
          </cell>
          <cell r="C101" t="str">
            <v>Libre</v>
          </cell>
          <cell r="D101">
            <v>1074193</v>
          </cell>
          <cell r="E101">
            <v>1074193</v>
          </cell>
          <cell r="F101">
            <v>3987579</v>
          </cell>
          <cell r="G101">
            <v>5061772</v>
          </cell>
          <cell r="H101">
            <v>0</v>
          </cell>
        </row>
        <row r="102">
          <cell r="A102" t="str">
            <v>Reg HN-Libre</v>
          </cell>
          <cell r="B102" t="str">
            <v>Reg HN</v>
          </cell>
          <cell r="C102" t="str">
            <v>Libre</v>
          </cell>
          <cell r="D102">
            <v>89</v>
          </cell>
          <cell r="E102">
            <v>89</v>
          </cell>
          <cell r="F102">
            <v>283</v>
          </cell>
          <cell r="G102">
            <v>372</v>
          </cell>
          <cell r="H102">
            <v>0</v>
          </cell>
        </row>
        <row r="103">
          <cell r="A103" t="str">
            <v>Reg HN-Exceso</v>
          </cell>
          <cell r="B103" t="str">
            <v>Reg HN</v>
          </cell>
          <cell r="C103" t="str">
            <v>Exceso</v>
          </cell>
          <cell r="D103">
            <v>129</v>
          </cell>
          <cell r="E103">
            <v>0</v>
          </cell>
          <cell r="F103">
            <v>507</v>
          </cell>
          <cell r="G103">
            <v>507</v>
          </cell>
          <cell r="H103">
            <v>39.545999999999999</v>
          </cell>
        </row>
        <row r="104">
          <cell r="A104" t="str">
            <v>Reg HR-Libre</v>
          </cell>
          <cell r="B104" t="str">
            <v>Reg HR</v>
          </cell>
          <cell r="C104" t="str">
            <v>Libre</v>
          </cell>
          <cell r="D104">
            <v>48</v>
          </cell>
          <cell r="E104">
            <v>48</v>
          </cell>
          <cell r="F104">
            <v>197</v>
          </cell>
          <cell r="G104">
            <v>245</v>
          </cell>
          <cell r="H104">
            <v>0</v>
          </cell>
        </row>
        <row r="105">
          <cell r="A105" t="str">
            <v>Reg HR-Exceso</v>
          </cell>
          <cell r="B105" t="str">
            <v>Reg HR</v>
          </cell>
          <cell r="C105" t="str">
            <v>Exceso</v>
          </cell>
          <cell r="D105">
            <v>119</v>
          </cell>
          <cell r="E105">
            <v>0</v>
          </cell>
          <cell r="F105">
            <v>890</v>
          </cell>
          <cell r="G105">
            <v>890</v>
          </cell>
          <cell r="H105">
            <v>41.83</v>
          </cell>
        </row>
      </sheetData>
      <sheetData sheetId="1" refreshError="1">
        <row r="1">
          <cell r="A1" t="str">
            <v>LLAVE</v>
          </cell>
          <cell r="B1" t="str">
            <v>tipotraf</v>
          </cell>
          <cell r="C1" t="str">
            <v>tipol</v>
          </cell>
          <cell r="D1" t="str">
            <v>SumaDeCanLLamadas</v>
          </cell>
          <cell r="E1" t="str">
            <v>SumaDeMinConex</v>
          </cell>
          <cell r="F1" t="str">
            <v>SumaDeMinConv</v>
          </cell>
          <cell r="G1" t="str">
            <v>SumaDeMinCons</v>
          </cell>
          <cell r="H1" t="str">
            <v>SumaDeMontoFact</v>
          </cell>
        </row>
        <row r="2">
          <cell r="A2" t="str">
            <v>Exceso Fonofacil HN-Libre</v>
          </cell>
          <cell r="B2" t="str">
            <v>Exceso Fonofacil HN</v>
          </cell>
          <cell r="C2" t="str">
            <v>Libre</v>
          </cell>
          <cell r="D2">
            <v>609453</v>
          </cell>
          <cell r="E2">
            <v>609453</v>
          </cell>
          <cell r="F2">
            <v>1523233</v>
          </cell>
          <cell r="G2">
            <v>2132686</v>
          </cell>
          <cell r="H2">
            <v>0</v>
          </cell>
        </row>
        <row r="3">
          <cell r="A3" t="str">
            <v>Exceso Fonofacil HR-Libre</v>
          </cell>
          <cell r="B3" t="str">
            <v>Exceso Fonofacil HR</v>
          </cell>
          <cell r="C3" t="str">
            <v>Libre</v>
          </cell>
          <cell r="D3">
            <v>544196</v>
          </cell>
          <cell r="E3">
            <v>544196</v>
          </cell>
          <cell r="F3">
            <v>1607329</v>
          </cell>
          <cell r="G3">
            <v>2151525</v>
          </cell>
          <cell r="H3">
            <v>0</v>
          </cell>
        </row>
        <row r="4">
          <cell r="A4" t="str">
            <v>Exceso LCEconomica HN-Libre</v>
          </cell>
          <cell r="B4" t="str">
            <v>Exceso LCEconomica HN</v>
          </cell>
          <cell r="C4" t="str">
            <v>Libre</v>
          </cell>
          <cell r="D4">
            <v>0</v>
          </cell>
          <cell r="E4">
            <v>0</v>
          </cell>
          <cell r="F4">
            <v>25467</v>
          </cell>
          <cell r="G4">
            <v>25467</v>
          </cell>
          <cell r="H4">
            <v>0</v>
          </cell>
        </row>
        <row r="5">
          <cell r="A5" t="str">
            <v>Exceso LCEconomica HR-Libre</v>
          </cell>
          <cell r="B5" t="str">
            <v>Exceso LCEconomica HR</v>
          </cell>
          <cell r="C5" t="str">
            <v>Libre</v>
          </cell>
          <cell r="D5">
            <v>0</v>
          </cell>
          <cell r="E5">
            <v>0</v>
          </cell>
          <cell r="F5">
            <v>30183</v>
          </cell>
          <cell r="G5">
            <v>30183</v>
          </cell>
          <cell r="H5">
            <v>0</v>
          </cell>
        </row>
        <row r="6">
          <cell r="A6" t="str">
            <v>Exceso LControlPlus1 HN-Libre</v>
          </cell>
          <cell r="B6" t="str">
            <v>Exceso LControlPlus1 HN</v>
          </cell>
          <cell r="C6" t="str">
            <v>Libre</v>
          </cell>
          <cell r="D6">
            <v>0</v>
          </cell>
          <cell r="E6">
            <v>0</v>
          </cell>
          <cell r="F6">
            <v>43</v>
          </cell>
          <cell r="G6">
            <v>43</v>
          </cell>
          <cell r="H6">
            <v>0</v>
          </cell>
        </row>
        <row r="7">
          <cell r="A7" t="str">
            <v>Exceso LControlPlus1 HR-Libre</v>
          </cell>
          <cell r="B7" t="str">
            <v>Exceso LControlPlus1 HR</v>
          </cell>
          <cell r="C7" t="str">
            <v>Libre</v>
          </cell>
          <cell r="D7">
            <v>0</v>
          </cell>
          <cell r="E7">
            <v>0</v>
          </cell>
          <cell r="F7">
            <v>206</v>
          </cell>
          <cell r="G7">
            <v>206</v>
          </cell>
          <cell r="H7">
            <v>0</v>
          </cell>
        </row>
        <row r="8">
          <cell r="A8" t="str">
            <v>Exceso LCSuperEconomica HN-Libre</v>
          </cell>
          <cell r="B8" t="str">
            <v>Exceso LCSuperEconomica HN</v>
          </cell>
          <cell r="C8" t="str">
            <v>Libre</v>
          </cell>
          <cell r="D8">
            <v>0</v>
          </cell>
          <cell r="E8">
            <v>0</v>
          </cell>
          <cell r="F8">
            <v>43699</v>
          </cell>
          <cell r="G8">
            <v>43699</v>
          </cell>
          <cell r="H8">
            <v>0</v>
          </cell>
        </row>
        <row r="9">
          <cell r="A9" t="str">
            <v>Exceso LCSuperEconomica HR-Libre</v>
          </cell>
          <cell r="B9" t="str">
            <v>Exceso LCSuperEconomica HR</v>
          </cell>
          <cell r="C9" t="str">
            <v>Libre</v>
          </cell>
          <cell r="D9">
            <v>0</v>
          </cell>
          <cell r="E9">
            <v>0</v>
          </cell>
          <cell r="F9">
            <v>50208</v>
          </cell>
          <cell r="G9">
            <v>50208</v>
          </cell>
          <cell r="H9">
            <v>0</v>
          </cell>
        </row>
        <row r="10">
          <cell r="A10" t="str">
            <v>Exceso LDC AhorroFamiliar HN-Libre</v>
          </cell>
          <cell r="B10" t="str">
            <v>Exceso LDC AhorroFamiliar HN</v>
          </cell>
          <cell r="C10" t="str">
            <v>Libre</v>
          </cell>
          <cell r="D10">
            <v>0</v>
          </cell>
          <cell r="E10">
            <v>0</v>
          </cell>
          <cell r="F10">
            <v>121</v>
          </cell>
          <cell r="G10">
            <v>121</v>
          </cell>
          <cell r="H10">
            <v>0</v>
          </cell>
        </row>
        <row r="11">
          <cell r="A11" t="str">
            <v>Exceso LDC AhorroFamiliar HR-Libre</v>
          </cell>
          <cell r="B11" t="str">
            <v>Exceso LDC AhorroFamiliar HR</v>
          </cell>
          <cell r="C11" t="str">
            <v>Libre</v>
          </cell>
          <cell r="D11">
            <v>0</v>
          </cell>
          <cell r="E11">
            <v>0</v>
          </cell>
          <cell r="F11">
            <v>159</v>
          </cell>
          <cell r="G11">
            <v>159</v>
          </cell>
          <cell r="H11">
            <v>0</v>
          </cell>
        </row>
        <row r="12">
          <cell r="A12" t="str">
            <v>Exceso LDC AhorroInicial HN-Libre</v>
          </cell>
          <cell r="B12" t="str">
            <v>Exceso LDC AhorroInicial HN</v>
          </cell>
          <cell r="C12" t="str">
            <v>Libre</v>
          </cell>
          <cell r="D12">
            <v>0</v>
          </cell>
          <cell r="E12">
            <v>0</v>
          </cell>
          <cell r="F12">
            <v>1632</v>
          </cell>
          <cell r="G12">
            <v>1632</v>
          </cell>
          <cell r="H12">
            <v>0</v>
          </cell>
        </row>
        <row r="13">
          <cell r="A13" t="str">
            <v>Exceso LDC AhorroInicial HR-Libre</v>
          </cell>
          <cell r="B13" t="str">
            <v>Exceso LDC AhorroInicial HR</v>
          </cell>
          <cell r="C13" t="str">
            <v>Libre</v>
          </cell>
          <cell r="D13">
            <v>0</v>
          </cell>
          <cell r="E13">
            <v>0</v>
          </cell>
          <cell r="F13">
            <v>2555</v>
          </cell>
          <cell r="G13">
            <v>2555</v>
          </cell>
          <cell r="H13">
            <v>0</v>
          </cell>
        </row>
        <row r="14">
          <cell r="A14" t="str">
            <v>Exceso LDC AhorroMaxima HN-Libre</v>
          </cell>
          <cell r="B14" t="str">
            <v>Exceso LDC AhorroMaxima HN</v>
          </cell>
          <cell r="C14" t="str">
            <v>Libre</v>
          </cell>
          <cell r="D14">
            <v>0</v>
          </cell>
          <cell r="E14">
            <v>0</v>
          </cell>
          <cell r="F14">
            <v>1144</v>
          </cell>
          <cell r="G14">
            <v>1144</v>
          </cell>
          <cell r="H14">
            <v>0</v>
          </cell>
        </row>
        <row r="15">
          <cell r="A15" t="str">
            <v>Exceso LDC AhorroMaxima HR-Libre</v>
          </cell>
          <cell r="B15" t="str">
            <v>Exceso LDC AhorroMaxima HR</v>
          </cell>
          <cell r="C15" t="str">
            <v>Libre</v>
          </cell>
          <cell r="D15">
            <v>0</v>
          </cell>
          <cell r="E15">
            <v>0</v>
          </cell>
          <cell r="F15">
            <v>921</v>
          </cell>
          <cell r="G15">
            <v>921</v>
          </cell>
          <cell r="H15">
            <v>0</v>
          </cell>
        </row>
        <row r="16">
          <cell r="A16" t="str">
            <v>Exceso LDC AhorroPersonalHN-Libre</v>
          </cell>
          <cell r="B16" t="str">
            <v>Exceso LDC AhorroPersonalHN</v>
          </cell>
          <cell r="C16" t="str">
            <v>Libre</v>
          </cell>
          <cell r="D16">
            <v>0</v>
          </cell>
          <cell r="E16">
            <v>0</v>
          </cell>
          <cell r="F16">
            <v>801</v>
          </cell>
          <cell r="G16">
            <v>801</v>
          </cell>
          <cell r="H16">
            <v>0</v>
          </cell>
        </row>
        <row r="17">
          <cell r="A17" t="str">
            <v>Exceso LDC AhorroPersonalHR-Libre</v>
          </cell>
          <cell r="B17" t="str">
            <v>Exceso LDC AhorroPersonalHR</v>
          </cell>
          <cell r="C17" t="str">
            <v>Libre</v>
          </cell>
          <cell r="D17">
            <v>0</v>
          </cell>
          <cell r="E17">
            <v>0</v>
          </cell>
          <cell r="F17">
            <v>641</v>
          </cell>
          <cell r="G17">
            <v>641</v>
          </cell>
          <cell r="H17">
            <v>0</v>
          </cell>
        </row>
        <row r="18">
          <cell r="A18" t="str">
            <v>Exceso LDC Control Plan1 HN-Libre</v>
          </cell>
          <cell r="B18" t="str">
            <v>Exceso LDC Control Plan1 HN</v>
          </cell>
          <cell r="C18" t="str">
            <v>Libre</v>
          </cell>
          <cell r="D18">
            <v>0</v>
          </cell>
          <cell r="E18">
            <v>0</v>
          </cell>
          <cell r="F18">
            <v>6164</v>
          </cell>
          <cell r="G18">
            <v>6164</v>
          </cell>
          <cell r="H18">
            <v>0</v>
          </cell>
        </row>
        <row r="19">
          <cell r="A19" t="str">
            <v>Exceso LDC Control Plan1 HR-Libre</v>
          </cell>
          <cell r="B19" t="str">
            <v>Exceso LDC Control Plan1 HR</v>
          </cell>
          <cell r="C19" t="str">
            <v>Libre</v>
          </cell>
          <cell r="D19">
            <v>0</v>
          </cell>
          <cell r="E19">
            <v>0</v>
          </cell>
          <cell r="F19">
            <v>7600</v>
          </cell>
          <cell r="G19">
            <v>7600</v>
          </cell>
          <cell r="H19">
            <v>0</v>
          </cell>
        </row>
        <row r="20">
          <cell r="A20" t="str">
            <v>Exceso LDC Control Plan2 HN-Libre</v>
          </cell>
          <cell r="B20" t="str">
            <v>Exceso LDC Control Plan2 HN</v>
          </cell>
          <cell r="C20" t="str">
            <v>Libre</v>
          </cell>
          <cell r="D20">
            <v>0</v>
          </cell>
          <cell r="E20">
            <v>0</v>
          </cell>
          <cell r="F20">
            <v>4965</v>
          </cell>
          <cell r="G20">
            <v>4965</v>
          </cell>
          <cell r="H20">
            <v>0</v>
          </cell>
        </row>
        <row r="21">
          <cell r="A21" t="str">
            <v>Exceso LDC Control Plan2 HR-Libre</v>
          </cell>
          <cell r="B21" t="str">
            <v>Exceso LDC Control Plan2 HR</v>
          </cell>
          <cell r="C21" t="str">
            <v>Libre</v>
          </cell>
          <cell r="D21">
            <v>0</v>
          </cell>
          <cell r="E21">
            <v>0</v>
          </cell>
          <cell r="F21">
            <v>5540</v>
          </cell>
          <cell r="G21">
            <v>5540</v>
          </cell>
          <cell r="H21">
            <v>0</v>
          </cell>
        </row>
        <row r="22">
          <cell r="A22" t="str">
            <v>Exceso LDC Control Plan3 HN-Libre</v>
          </cell>
          <cell r="B22" t="str">
            <v>Exceso LDC Control Plan3 HN</v>
          </cell>
          <cell r="C22" t="str">
            <v>Libre</v>
          </cell>
          <cell r="D22">
            <v>0</v>
          </cell>
          <cell r="E22">
            <v>0</v>
          </cell>
          <cell r="F22">
            <v>1075</v>
          </cell>
          <cell r="G22">
            <v>1075</v>
          </cell>
          <cell r="H22">
            <v>0</v>
          </cell>
        </row>
        <row r="23">
          <cell r="A23" t="str">
            <v>Exceso LDC Control Plan3 HR-Libre</v>
          </cell>
          <cell r="B23" t="str">
            <v>Exceso LDC Control Plan3 HR</v>
          </cell>
          <cell r="C23" t="str">
            <v>Libre</v>
          </cell>
          <cell r="D23">
            <v>0</v>
          </cell>
          <cell r="E23">
            <v>0</v>
          </cell>
          <cell r="F23">
            <v>1156</v>
          </cell>
          <cell r="G23">
            <v>1156</v>
          </cell>
          <cell r="H23">
            <v>0</v>
          </cell>
        </row>
        <row r="24">
          <cell r="A24" t="str">
            <v>Exceso LDC Control Plan4 HN-Libre</v>
          </cell>
          <cell r="B24" t="str">
            <v>Exceso LDC Control Plan4 HN</v>
          </cell>
          <cell r="C24" t="str">
            <v>Libre</v>
          </cell>
          <cell r="D24">
            <v>0</v>
          </cell>
          <cell r="E24">
            <v>0</v>
          </cell>
          <cell r="F24">
            <v>1813</v>
          </cell>
          <cell r="G24">
            <v>1813</v>
          </cell>
          <cell r="H24">
            <v>0</v>
          </cell>
        </row>
        <row r="25">
          <cell r="A25" t="str">
            <v>Exceso LDC Control Plan4 HR-Libre</v>
          </cell>
          <cell r="B25" t="str">
            <v>Exceso LDC Control Plan4 HR</v>
          </cell>
          <cell r="C25" t="str">
            <v>Libre</v>
          </cell>
          <cell r="D25">
            <v>0</v>
          </cell>
          <cell r="E25">
            <v>0</v>
          </cell>
          <cell r="F25">
            <v>1875</v>
          </cell>
          <cell r="G25">
            <v>1875</v>
          </cell>
          <cell r="H25">
            <v>0</v>
          </cell>
        </row>
        <row r="26">
          <cell r="A26" t="str">
            <v>Exceso LDC Control Plan5 HN-Libre</v>
          </cell>
          <cell r="B26" t="str">
            <v>Exceso LDC Control Plan5 HN</v>
          </cell>
          <cell r="C26" t="str">
            <v>Libre</v>
          </cell>
          <cell r="D26">
            <v>0</v>
          </cell>
          <cell r="E26">
            <v>0</v>
          </cell>
          <cell r="F26">
            <v>110</v>
          </cell>
          <cell r="G26">
            <v>110</v>
          </cell>
          <cell r="H26">
            <v>0</v>
          </cell>
        </row>
        <row r="27">
          <cell r="A27" t="str">
            <v>Exceso LDC Control Plan5 HR-Libre</v>
          </cell>
          <cell r="B27" t="str">
            <v>Exceso LDC Control Plan5 HR</v>
          </cell>
          <cell r="C27" t="str">
            <v>Libre</v>
          </cell>
          <cell r="D27">
            <v>0</v>
          </cell>
          <cell r="E27">
            <v>0</v>
          </cell>
          <cell r="F27">
            <v>99</v>
          </cell>
          <cell r="G27">
            <v>99</v>
          </cell>
          <cell r="H27">
            <v>0</v>
          </cell>
        </row>
        <row r="28">
          <cell r="A28" t="str">
            <v>Exceso LDC Control Plan6 HN-Libre</v>
          </cell>
          <cell r="B28" t="str">
            <v>Exceso LDC Control Plan6 HN</v>
          </cell>
          <cell r="C28" t="str">
            <v>Libre</v>
          </cell>
          <cell r="D28">
            <v>0</v>
          </cell>
          <cell r="E28">
            <v>0</v>
          </cell>
          <cell r="F28">
            <v>61</v>
          </cell>
          <cell r="G28">
            <v>61</v>
          </cell>
          <cell r="H28">
            <v>0</v>
          </cell>
        </row>
        <row r="29">
          <cell r="A29" t="str">
            <v>Exceso LDC Control Plan6 HR-Libre</v>
          </cell>
          <cell r="B29" t="str">
            <v>Exceso LDC Control Plan6 HR</v>
          </cell>
          <cell r="C29" t="str">
            <v>Libre</v>
          </cell>
          <cell r="D29">
            <v>0</v>
          </cell>
          <cell r="E29">
            <v>0</v>
          </cell>
          <cell r="F29">
            <v>22</v>
          </cell>
          <cell r="G29">
            <v>22</v>
          </cell>
          <cell r="H29">
            <v>0</v>
          </cell>
        </row>
        <row r="30">
          <cell r="A30" t="str">
            <v>Exceso LDC Control Plan7 HN-Libre</v>
          </cell>
          <cell r="B30" t="str">
            <v>Exceso LDC Control Plan7 HN</v>
          </cell>
          <cell r="C30" t="str">
            <v>Libre</v>
          </cell>
          <cell r="D30">
            <v>0</v>
          </cell>
          <cell r="E30">
            <v>0</v>
          </cell>
          <cell r="F30">
            <v>43</v>
          </cell>
          <cell r="G30">
            <v>43</v>
          </cell>
          <cell r="H30">
            <v>0</v>
          </cell>
        </row>
        <row r="31">
          <cell r="A31" t="str">
            <v>Exceso LDC Control Plan7 HR-Libre</v>
          </cell>
          <cell r="B31" t="str">
            <v>Exceso LDC Control Plan7 HR</v>
          </cell>
          <cell r="C31" t="str">
            <v>Libre</v>
          </cell>
          <cell r="D31">
            <v>0</v>
          </cell>
          <cell r="E31">
            <v>0</v>
          </cell>
          <cell r="F31">
            <v>30</v>
          </cell>
          <cell r="G31">
            <v>30</v>
          </cell>
          <cell r="H31">
            <v>0</v>
          </cell>
        </row>
        <row r="32">
          <cell r="A32" t="str">
            <v>Exceso LDC SuperPopularA HN-Libre</v>
          </cell>
          <cell r="B32" t="str">
            <v>Exceso LDC SuperPopularA HN</v>
          </cell>
          <cell r="C32" t="str">
            <v>Libre</v>
          </cell>
          <cell r="D32">
            <v>0</v>
          </cell>
          <cell r="E32">
            <v>0</v>
          </cell>
          <cell r="F32">
            <v>1623</v>
          </cell>
          <cell r="G32">
            <v>1623</v>
          </cell>
          <cell r="H32">
            <v>0</v>
          </cell>
        </row>
        <row r="33">
          <cell r="A33" t="str">
            <v>Exceso LDC SuperPopularA HR-Libre</v>
          </cell>
          <cell r="B33" t="str">
            <v>Exceso LDC SuperPopularA HR</v>
          </cell>
          <cell r="C33" t="str">
            <v>Libre</v>
          </cell>
          <cell r="D33">
            <v>0</v>
          </cell>
          <cell r="E33">
            <v>0</v>
          </cell>
          <cell r="F33">
            <v>1556</v>
          </cell>
          <cell r="G33">
            <v>1556</v>
          </cell>
          <cell r="H33">
            <v>0</v>
          </cell>
        </row>
        <row r="34">
          <cell r="A34" t="str">
            <v>Exceso LDC SuperPopularB HN-Libre</v>
          </cell>
          <cell r="B34" t="str">
            <v>Exceso LDC SuperPopularB HN</v>
          </cell>
          <cell r="C34" t="str">
            <v>Libre</v>
          </cell>
          <cell r="D34">
            <v>0</v>
          </cell>
          <cell r="E34">
            <v>0</v>
          </cell>
          <cell r="F34">
            <v>695</v>
          </cell>
          <cell r="G34">
            <v>695</v>
          </cell>
          <cell r="H34">
            <v>0</v>
          </cell>
        </row>
        <row r="35">
          <cell r="A35" t="str">
            <v>Exceso LDC SuperPopularB HR-Libre</v>
          </cell>
          <cell r="B35" t="str">
            <v>Exceso LDC SuperPopularB HR</v>
          </cell>
          <cell r="C35" t="str">
            <v>Libre</v>
          </cell>
          <cell r="D35">
            <v>0</v>
          </cell>
          <cell r="E35">
            <v>0</v>
          </cell>
          <cell r="F35">
            <v>846</v>
          </cell>
          <cell r="G35">
            <v>846</v>
          </cell>
          <cell r="H35">
            <v>0</v>
          </cell>
        </row>
        <row r="36">
          <cell r="A36" t="str">
            <v>Exceso LDC SuperPopularC HN-Libre</v>
          </cell>
          <cell r="B36" t="str">
            <v>Exceso LDC SuperPopularC HN</v>
          </cell>
          <cell r="C36" t="str">
            <v>Libre</v>
          </cell>
          <cell r="D36">
            <v>0</v>
          </cell>
          <cell r="E36">
            <v>0</v>
          </cell>
          <cell r="F36">
            <v>241</v>
          </cell>
          <cell r="G36">
            <v>241</v>
          </cell>
          <cell r="H36">
            <v>0</v>
          </cell>
        </row>
        <row r="37">
          <cell r="A37" t="str">
            <v>Exceso LDC SuperPopularC HR-Libre</v>
          </cell>
          <cell r="B37" t="str">
            <v>Exceso LDC SuperPopularC HR</v>
          </cell>
          <cell r="C37" t="str">
            <v>Libre</v>
          </cell>
          <cell r="D37">
            <v>0</v>
          </cell>
          <cell r="E37">
            <v>0</v>
          </cell>
          <cell r="F37">
            <v>588</v>
          </cell>
          <cell r="G37">
            <v>588</v>
          </cell>
          <cell r="H37">
            <v>0</v>
          </cell>
        </row>
        <row r="38">
          <cell r="A38" t="str">
            <v>Exceso LDC SuperPopularD HN-Libre</v>
          </cell>
          <cell r="B38" t="str">
            <v>Exceso LDC SuperPopularD HN</v>
          </cell>
          <cell r="C38" t="str">
            <v>Libre</v>
          </cell>
          <cell r="D38">
            <v>0</v>
          </cell>
          <cell r="E38">
            <v>0</v>
          </cell>
          <cell r="F38">
            <v>657</v>
          </cell>
          <cell r="G38">
            <v>657</v>
          </cell>
          <cell r="H38">
            <v>0</v>
          </cell>
        </row>
        <row r="39">
          <cell r="A39" t="str">
            <v>Exceso LDC SuperPopularD HR-Libre</v>
          </cell>
          <cell r="B39" t="str">
            <v>Exceso LDC SuperPopularD HR</v>
          </cell>
          <cell r="C39" t="str">
            <v>Libre</v>
          </cell>
          <cell r="D39">
            <v>0</v>
          </cell>
          <cell r="E39">
            <v>0</v>
          </cell>
          <cell r="F39">
            <v>583</v>
          </cell>
          <cell r="G39">
            <v>583</v>
          </cell>
          <cell r="H39">
            <v>0</v>
          </cell>
        </row>
        <row r="40">
          <cell r="A40" t="str">
            <v>Exceso Linea 100 HN-Libre</v>
          </cell>
          <cell r="B40" t="str">
            <v>Exceso Linea 100 HN</v>
          </cell>
          <cell r="C40" t="str">
            <v>Libre</v>
          </cell>
          <cell r="D40">
            <v>0</v>
          </cell>
          <cell r="E40">
            <v>0</v>
          </cell>
          <cell r="F40">
            <v>1016</v>
          </cell>
          <cell r="G40">
            <v>1016</v>
          </cell>
          <cell r="H40">
            <v>0</v>
          </cell>
        </row>
        <row r="41">
          <cell r="A41" t="str">
            <v>Exceso Linea 100 HR-Libre</v>
          </cell>
          <cell r="B41" t="str">
            <v>Exceso Linea 100 HR</v>
          </cell>
          <cell r="C41" t="str">
            <v>Libre</v>
          </cell>
          <cell r="D41">
            <v>0</v>
          </cell>
          <cell r="E41">
            <v>0</v>
          </cell>
          <cell r="F41">
            <v>798</v>
          </cell>
          <cell r="G41">
            <v>798</v>
          </cell>
          <cell r="H41">
            <v>0</v>
          </cell>
        </row>
        <row r="42">
          <cell r="A42" t="str">
            <v>Exceso Linea 70 HN-Libre</v>
          </cell>
          <cell r="B42" t="str">
            <v>Exceso Linea 70 HN</v>
          </cell>
          <cell r="C42" t="str">
            <v>Libre</v>
          </cell>
          <cell r="D42">
            <v>0</v>
          </cell>
          <cell r="E42">
            <v>0</v>
          </cell>
          <cell r="F42">
            <v>3258</v>
          </cell>
          <cell r="G42">
            <v>3258</v>
          </cell>
          <cell r="H42">
            <v>0</v>
          </cell>
        </row>
        <row r="43">
          <cell r="A43" t="str">
            <v>Exceso Linea 70 HR-Libre</v>
          </cell>
          <cell r="B43" t="str">
            <v>Exceso Linea 70 HR</v>
          </cell>
          <cell r="C43" t="str">
            <v>Libre</v>
          </cell>
          <cell r="D43">
            <v>0</v>
          </cell>
          <cell r="E43">
            <v>0</v>
          </cell>
          <cell r="F43">
            <v>2777</v>
          </cell>
          <cell r="G43">
            <v>2777</v>
          </cell>
          <cell r="H43">
            <v>0</v>
          </cell>
        </row>
        <row r="44">
          <cell r="A44" t="str">
            <v>Exceso Lsocial HN-Libre</v>
          </cell>
          <cell r="B44" t="str">
            <v>Exceso Lsocial HN</v>
          </cell>
          <cell r="C44" t="str">
            <v>Libre</v>
          </cell>
          <cell r="D44">
            <v>1308</v>
          </cell>
          <cell r="E44">
            <v>0</v>
          </cell>
          <cell r="F44">
            <v>250951</v>
          </cell>
          <cell r="G44">
            <v>250951</v>
          </cell>
          <cell r="H44">
            <v>0</v>
          </cell>
        </row>
        <row r="45">
          <cell r="A45" t="str">
            <v>Exceso Lsocial HR-Libre</v>
          </cell>
          <cell r="B45" t="str">
            <v>Exceso Lsocial HR</v>
          </cell>
          <cell r="C45" t="str">
            <v>Libre</v>
          </cell>
          <cell r="D45">
            <v>1063</v>
          </cell>
          <cell r="E45">
            <v>0</v>
          </cell>
          <cell r="F45">
            <v>385771</v>
          </cell>
          <cell r="G45">
            <v>385771</v>
          </cell>
          <cell r="H45">
            <v>0</v>
          </cell>
        </row>
        <row r="46">
          <cell r="A46" t="str">
            <v>Exceso Popular HN-Libre</v>
          </cell>
          <cell r="B46" t="str">
            <v>Exceso Popular HN</v>
          </cell>
          <cell r="C46" t="str">
            <v>Libre</v>
          </cell>
          <cell r="D46">
            <v>0</v>
          </cell>
          <cell r="E46">
            <v>0</v>
          </cell>
          <cell r="F46">
            <v>5023</v>
          </cell>
          <cell r="G46">
            <v>5023</v>
          </cell>
          <cell r="H46">
            <v>0</v>
          </cell>
        </row>
        <row r="47">
          <cell r="A47" t="str">
            <v>Exceso Popular HR-Libre</v>
          </cell>
          <cell r="B47" t="str">
            <v>Exceso Popular HR</v>
          </cell>
          <cell r="C47" t="str">
            <v>Libre</v>
          </cell>
          <cell r="D47">
            <v>0</v>
          </cell>
          <cell r="E47">
            <v>0</v>
          </cell>
          <cell r="F47">
            <v>3810</v>
          </cell>
          <cell r="G47">
            <v>3810</v>
          </cell>
          <cell r="H47">
            <v>0</v>
          </cell>
        </row>
        <row r="48">
          <cell r="A48" t="str">
            <v>Fonofacil Plus HN-Libre</v>
          </cell>
          <cell r="B48" t="str">
            <v>Fonofacil Plus HN</v>
          </cell>
          <cell r="C48" t="str">
            <v>Libre</v>
          </cell>
          <cell r="D48">
            <v>1555842</v>
          </cell>
          <cell r="E48">
            <v>1555842</v>
          </cell>
          <cell r="F48">
            <v>3527475</v>
          </cell>
          <cell r="G48">
            <v>5083317</v>
          </cell>
          <cell r="H48">
            <v>0</v>
          </cell>
        </row>
        <row r="49">
          <cell r="A49" t="str">
            <v>Fonofacil Plus HR-Libre</v>
          </cell>
          <cell r="B49" t="str">
            <v>Fonofacil Plus HR</v>
          </cell>
          <cell r="C49" t="str">
            <v>Libre</v>
          </cell>
          <cell r="D49">
            <v>1100645</v>
          </cell>
          <cell r="E49">
            <v>1100645</v>
          </cell>
          <cell r="F49">
            <v>2799547</v>
          </cell>
          <cell r="G49">
            <v>3900192</v>
          </cell>
          <cell r="H49">
            <v>0</v>
          </cell>
        </row>
        <row r="50">
          <cell r="A50" t="str">
            <v>LCEconomica HN-Libre</v>
          </cell>
          <cell r="B50" t="str">
            <v>LCEconomica HN</v>
          </cell>
          <cell r="C50" t="str">
            <v>Libre</v>
          </cell>
          <cell r="D50">
            <v>1328200</v>
          </cell>
          <cell r="E50">
            <v>1328200</v>
          </cell>
          <cell r="F50">
            <v>3359417</v>
          </cell>
          <cell r="G50">
            <v>4687617</v>
          </cell>
          <cell r="H50">
            <v>0</v>
          </cell>
        </row>
        <row r="51">
          <cell r="A51" t="str">
            <v>LCEconomica HR-Libre</v>
          </cell>
          <cell r="B51" t="str">
            <v>LCEconomica HR</v>
          </cell>
          <cell r="C51" t="str">
            <v>Libre</v>
          </cell>
          <cell r="D51">
            <v>820683</v>
          </cell>
          <cell r="E51">
            <v>820683</v>
          </cell>
          <cell r="F51">
            <v>2421339</v>
          </cell>
          <cell r="G51">
            <v>3242022</v>
          </cell>
          <cell r="H51">
            <v>0</v>
          </cell>
        </row>
        <row r="52">
          <cell r="A52" t="str">
            <v>LControlPlus1 HN-Libre</v>
          </cell>
          <cell r="B52" t="str">
            <v>LControlPlus1 HN</v>
          </cell>
          <cell r="C52" t="str">
            <v>Libre</v>
          </cell>
          <cell r="D52">
            <v>1172</v>
          </cell>
          <cell r="E52">
            <v>1172</v>
          </cell>
          <cell r="F52">
            <v>2950</v>
          </cell>
          <cell r="G52">
            <v>4122</v>
          </cell>
          <cell r="H52">
            <v>0</v>
          </cell>
        </row>
        <row r="53">
          <cell r="A53" t="str">
            <v>LControlPlus1 HR-Libre</v>
          </cell>
          <cell r="B53" t="str">
            <v>LControlPlus1 HR</v>
          </cell>
          <cell r="C53" t="str">
            <v>Libre</v>
          </cell>
          <cell r="D53">
            <v>610</v>
          </cell>
          <cell r="E53">
            <v>610</v>
          </cell>
          <cell r="F53">
            <v>2161</v>
          </cell>
          <cell r="G53">
            <v>2771</v>
          </cell>
          <cell r="H53">
            <v>0</v>
          </cell>
        </row>
        <row r="54">
          <cell r="A54" t="str">
            <v>LCSuperEconomica HN-Libre</v>
          </cell>
          <cell r="B54" t="str">
            <v>LCSuperEconomica HN</v>
          </cell>
          <cell r="C54" t="str">
            <v>Libre</v>
          </cell>
          <cell r="D54">
            <v>1332383</v>
          </cell>
          <cell r="E54">
            <v>1332383</v>
          </cell>
          <cell r="F54">
            <v>3161897</v>
          </cell>
          <cell r="G54">
            <v>4494280</v>
          </cell>
          <cell r="H54">
            <v>0</v>
          </cell>
        </row>
        <row r="55">
          <cell r="A55" t="str">
            <v>LCSuperEconomica HR-Libre</v>
          </cell>
          <cell r="B55" t="str">
            <v>LCSuperEconomica HR</v>
          </cell>
          <cell r="C55" t="str">
            <v>Libre</v>
          </cell>
          <cell r="D55">
            <v>828741</v>
          </cell>
          <cell r="E55">
            <v>828741</v>
          </cell>
          <cell r="F55">
            <v>2239446</v>
          </cell>
          <cell r="G55">
            <v>3068187</v>
          </cell>
          <cell r="H55">
            <v>0</v>
          </cell>
        </row>
        <row r="56">
          <cell r="A56" t="str">
            <v>LDC AhorroFamiliar HN-Libre</v>
          </cell>
          <cell r="B56" t="str">
            <v>LDC AhorroFamiliar HN</v>
          </cell>
          <cell r="C56" t="str">
            <v>Libre</v>
          </cell>
          <cell r="D56">
            <v>29954</v>
          </cell>
          <cell r="E56">
            <v>29954</v>
          </cell>
          <cell r="F56">
            <v>85342</v>
          </cell>
          <cell r="G56">
            <v>115296</v>
          </cell>
          <cell r="H56">
            <v>0</v>
          </cell>
        </row>
        <row r="57">
          <cell r="A57" t="str">
            <v>LDC AhorroFamiliar HR-Libre</v>
          </cell>
          <cell r="B57" t="str">
            <v>LDC AhorroFamiliar HR</v>
          </cell>
          <cell r="C57" t="str">
            <v>Libre</v>
          </cell>
          <cell r="D57">
            <v>15776</v>
          </cell>
          <cell r="E57">
            <v>15776</v>
          </cell>
          <cell r="F57">
            <v>57332</v>
          </cell>
          <cell r="G57">
            <v>73108</v>
          </cell>
          <cell r="H57">
            <v>0</v>
          </cell>
        </row>
        <row r="58">
          <cell r="A58" t="str">
            <v>LDC AhorroInicial HN-Libre</v>
          </cell>
          <cell r="B58" t="str">
            <v>LDC AhorroInicial HN</v>
          </cell>
          <cell r="C58" t="str">
            <v>Libre</v>
          </cell>
          <cell r="D58">
            <v>102470</v>
          </cell>
          <cell r="E58">
            <v>102470</v>
          </cell>
          <cell r="F58">
            <v>266912</v>
          </cell>
          <cell r="G58">
            <v>369382</v>
          </cell>
          <cell r="H58">
            <v>0</v>
          </cell>
        </row>
        <row r="59">
          <cell r="A59" t="str">
            <v>LDC AhorroInicial HR-Libre</v>
          </cell>
          <cell r="B59" t="str">
            <v>LDC AhorroInicial HR</v>
          </cell>
          <cell r="C59" t="str">
            <v>Libre</v>
          </cell>
          <cell r="D59">
            <v>58507</v>
          </cell>
          <cell r="E59">
            <v>58507</v>
          </cell>
          <cell r="F59">
            <v>180626</v>
          </cell>
          <cell r="G59">
            <v>239133</v>
          </cell>
          <cell r="H59">
            <v>0</v>
          </cell>
        </row>
        <row r="60">
          <cell r="A60" t="str">
            <v>LDC AhorroMaxima HN-Libre</v>
          </cell>
          <cell r="B60" t="str">
            <v>LDC AhorroMaxima HN</v>
          </cell>
          <cell r="C60" t="str">
            <v>Libre</v>
          </cell>
          <cell r="D60">
            <v>202380</v>
          </cell>
          <cell r="E60">
            <v>202380</v>
          </cell>
          <cell r="F60">
            <v>600059</v>
          </cell>
          <cell r="G60">
            <v>802439</v>
          </cell>
          <cell r="H60">
            <v>0</v>
          </cell>
        </row>
        <row r="61">
          <cell r="A61" t="str">
            <v>LDC AhorroMaxima HR-Libre</v>
          </cell>
          <cell r="B61" t="str">
            <v>LDC AhorroMaxima HR</v>
          </cell>
          <cell r="C61" t="str">
            <v>Libre</v>
          </cell>
          <cell r="D61">
            <v>76989</v>
          </cell>
          <cell r="E61">
            <v>76989</v>
          </cell>
          <cell r="F61">
            <v>301638</v>
          </cell>
          <cell r="G61">
            <v>378627</v>
          </cell>
          <cell r="H61">
            <v>0</v>
          </cell>
        </row>
        <row r="62">
          <cell r="A62" t="str">
            <v>LDC AhorroPersonalHN-Libre</v>
          </cell>
          <cell r="B62" t="str">
            <v>LDC AhorroPersonalHN</v>
          </cell>
          <cell r="C62" t="str">
            <v>Libre</v>
          </cell>
          <cell r="D62">
            <v>66110</v>
          </cell>
          <cell r="E62">
            <v>66110</v>
          </cell>
          <cell r="F62">
            <v>177938</v>
          </cell>
          <cell r="G62">
            <v>244048</v>
          </cell>
          <cell r="H62">
            <v>0</v>
          </cell>
        </row>
        <row r="63">
          <cell r="A63" t="str">
            <v>LDC AhorroPersonalHR-Libre</v>
          </cell>
          <cell r="B63" t="str">
            <v>LDC AhorroPersonalHR</v>
          </cell>
          <cell r="C63" t="str">
            <v>Libre</v>
          </cell>
          <cell r="D63">
            <v>38661</v>
          </cell>
          <cell r="E63">
            <v>38661</v>
          </cell>
          <cell r="F63">
            <v>124748</v>
          </cell>
          <cell r="G63">
            <v>163409</v>
          </cell>
          <cell r="H63">
            <v>0</v>
          </cell>
        </row>
        <row r="64">
          <cell r="A64" t="str">
            <v>LDC Control Plan1 HN-Libre</v>
          </cell>
          <cell r="B64" t="str">
            <v>LDC Control Plan1 HN</v>
          </cell>
          <cell r="C64" t="str">
            <v>Libre</v>
          </cell>
          <cell r="D64">
            <v>498724</v>
          </cell>
          <cell r="E64">
            <v>498724</v>
          </cell>
          <cell r="F64">
            <v>1266834</v>
          </cell>
          <cell r="G64">
            <v>1765558</v>
          </cell>
          <cell r="H64">
            <v>0</v>
          </cell>
        </row>
        <row r="65">
          <cell r="A65" t="str">
            <v>LDC Control Plan1 HR-Libre</v>
          </cell>
          <cell r="B65" t="str">
            <v>LDC Control Plan1 HR</v>
          </cell>
          <cell r="C65" t="str">
            <v>Libre</v>
          </cell>
          <cell r="D65">
            <v>277045</v>
          </cell>
          <cell r="E65">
            <v>277045</v>
          </cell>
          <cell r="F65">
            <v>838406</v>
          </cell>
          <cell r="G65">
            <v>1115451</v>
          </cell>
          <cell r="H65">
            <v>0</v>
          </cell>
        </row>
        <row r="66">
          <cell r="A66" t="str">
            <v>LDC Control Plan2 HN-Libre</v>
          </cell>
          <cell r="B66" t="str">
            <v>LDC Control Plan2 HN</v>
          </cell>
          <cell r="C66" t="str">
            <v>Libre</v>
          </cell>
          <cell r="D66">
            <v>524475</v>
          </cell>
          <cell r="E66">
            <v>524475</v>
          </cell>
          <cell r="F66">
            <v>1367418</v>
          </cell>
          <cell r="G66">
            <v>1891893</v>
          </cell>
          <cell r="H66">
            <v>0</v>
          </cell>
        </row>
        <row r="67">
          <cell r="A67" t="str">
            <v>LDC Control Plan2 HR-Libre</v>
          </cell>
          <cell r="B67" t="str">
            <v>LDC Control Plan2 HR</v>
          </cell>
          <cell r="C67" t="str">
            <v>Libre</v>
          </cell>
          <cell r="D67">
            <v>278967</v>
          </cell>
          <cell r="E67">
            <v>278967</v>
          </cell>
          <cell r="F67">
            <v>887353</v>
          </cell>
          <cell r="G67">
            <v>1166320</v>
          </cell>
          <cell r="H67">
            <v>0</v>
          </cell>
        </row>
        <row r="68">
          <cell r="A68" t="str">
            <v>LDC Control Plan3 HN-Libre</v>
          </cell>
          <cell r="B68" t="str">
            <v>LDC Control Plan3 HN</v>
          </cell>
          <cell r="C68" t="str">
            <v>Libre</v>
          </cell>
          <cell r="D68">
            <v>185391</v>
          </cell>
          <cell r="E68">
            <v>185391</v>
          </cell>
          <cell r="F68">
            <v>501558</v>
          </cell>
          <cell r="G68">
            <v>686949</v>
          </cell>
          <cell r="H68">
            <v>0</v>
          </cell>
        </row>
        <row r="69">
          <cell r="A69" t="str">
            <v>LDC Control Plan3 HR-Libre</v>
          </cell>
          <cell r="B69" t="str">
            <v>LDC Control Plan3 HR</v>
          </cell>
          <cell r="C69" t="str">
            <v>Libre</v>
          </cell>
          <cell r="D69">
            <v>81846</v>
          </cell>
          <cell r="E69">
            <v>81846</v>
          </cell>
          <cell r="F69">
            <v>280385</v>
          </cell>
          <cell r="G69">
            <v>362231</v>
          </cell>
          <cell r="H69">
            <v>0</v>
          </cell>
        </row>
        <row r="70">
          <cell r="A70" t="str">
            <v>LDC Control Plan4 HN-Libre</v>
          </cell>
          <cell r="B70" t="str">
            <v>LDC Control Plan4 HN</v>
          </cell>
          <cell r="C70" t="str">
            <v>Libre</v>
          </cell>
          <cell r="D70">
            <v>363743</v>
          </cell>
          <cell r="E70">
            <v>363743</v>
          </cell>
          <cell r="F70">
            <v>971240</v>
          </cell>
          <cell r="G70">
            <v>1334983</v>
          </cell>
          <cell r="H70">
            <v>0</v>
          </cell>
        </row>
        <row r="71">
          <cell r="A71" t="str">
            <v>LDC Control Plan4 HR-Libre</v>
          </cell>
          <cell r="B71" t="str">
            <v>LDC Control Plan4 HR</v>
          </cell>
          <cell r="C71" t="str">
            <v>Libre</v>
          </cell>
          <cell r="D71">
            <v>121144</v>
          </cell>
          <cell r="E71">
            <v>121144</v>
          </cell>
          <cell r="F71">
            <v>431939</v>
          </cell>
          <cell r="G71">
            <v>553083</v>
          </cell>
          <cell r="H71">
            <v>0</v>
          </cell>
        </row>
        <row r="72">
          <cell r="A72" t="str">
            <v>LDC Control Plan5 HN-Libre</v>
          </cell>
          <cell r="B72" t="str">
            <v>LDC Control Plan5 HN</v>
          </cell>
          <cell r="C72" t="str">
            <v>Libre</v>
          </cell>
          <cell r="D72">
            <v>36072</v>
          </cell>
          <cell r="E72">
            <v>36072</v>
          </cell>
          <cell r="F72">
            <v>96200</v>
          </cell>
          <cell r="G72">
            <v>132272</v>
          </cell>
          <cell r="H72">
            <v>0</v>
          </cell>
        </row>
        <row r="73">
          <cell r="A73" t="str">
            <v>LDC Control Plan5 HR-Libre</v>
          </cell>
          <cell r="B73" t="str">
            <v>LDC Control Plan5 HR</v>
          </cell>
          <cell r="C73" t="str">
            <v>Libre</v>
          </cell>
          <cell r="D73">
            <v>9188</v>
          </cell>
          <cell r="E73">
            <v>9188</v>
          </cell>
          <cell r="F73">
            <v>34024</v>
          </cell>
          <cell r="G73">
            <v>43212</v>
          </cell>
          <cell r="H73">
            <v>0</v>
          </cell>
        </row>
        <row r="74">
          <cell r="A74" t="str">
            <v>LDC Control Plan6 HN-Libre</v>
          </cell>
          <cell r="B74" t="str">
            <v>LDC Control Plan6 HN</v>
          </cell>
          <cell r="C74" t="str">
            <v>Libre</v>
          </cell>
          <cell r="D74">
            <v>19209</v>
          </cell>
          <cell r="E74">
            <v>19209</v>
          </cell>
          <cell r="F74">
            <v>50298</v>
          </cell>
          <cell r="G74">
            <v>69507</v>
          </cell>
          <cell r="H74">
            <v>0</v>
          </cell>
        </row>
        <row r="75">
          <cell r="A75" t="str">
            <v>LDC Control Plan6 HR-Libre</v>
          </cell>
          <cell r="B75" t="str">
            <v>LDC Control Plan6 HR</v>
          </cell>
          <cell r="C75" t="str">
            <v>Libre</v>
          </cell>
          <cell r="D75">
            <v>3523</v>
          </cell>
          <cell r="E75">
            <v>3523</v>
          </cell>
          <cell r="F75">
            <v>14004</v>
          </cell>
          <cell r="G75">
            <v>17527</v>
          </cell>
          <cell r="H75">
            <v>0</v>
          </cell>
        </row>
        <row r="76">
          <cell r="A76" t="str">
            <v>LDC Control Plan7 HN-Libre</v>
          </cell>
          <cell r="B76" t="str">
            <v>LDC Control Plan7 HN</v>
          </cell>
          <cell r="C76" t="str">
            <v>Libre</v>
          </cell>
          <cell r="D76">
            <v>29589</v>
          </cell>
          <cell r="E76">
            <v>29589</v>
          </cell>
          <cell r="F76">
            <v>76190</v>
          </cell>
          <cell r="G76">
            <v>105779</v>
          </cell>
          <cell r="H76">
            <v>0</v>
          </cell>
        </row>
        <row r="77">
          <cell r="A77" t="str">
            <v>LDC Control Plan7 HR-Libre</v>
          </cell>
          <cell r="B77" t="str">
            <v>LDC Control Plan7 HR</v>
          </cell>
          <cell r="C77" t="str">
            <v>Libre</v>
          </cell>
          <cell r="D77">
            <v>4318</v>
          </cell>
          <cell r="E77">
            <v>4318</v>
          </cell>
          <cell r="F77">
            <v>16340</v>
          </cell>
          <cell r="G77">
            <v>20658</v>
          </cell>
          <cell r="H77">
            <v>0</v>
          </cell>
        </row>
        <row r="78">
          <cell r="A78" t="str">
            <v>LDC SuperPopularA HN-Libre</v>
          </cell>
          <cell r="B78" t="str">
            <v>LDC SuperPopularA HN</v>
          </cell>
          <cell r="C78" t="str">
            <v>Libre</v>
          </cell>
          <cell r="D78">
            <v>117466</v>
          </cell>
          <cell r="E78">
            <v>117466</v>
          </cell>
          <cell r="F78">
            <v>292303</v>
          </cell>
          <cell r="G78">
            <v>409769</v>
          </cell>
          <cell r="H78">
            <v>0</v>
          </cell>
        </row>
        <row r="79">
          <cell r="A79" t="str">
            <v>LDC SuperPopularA HR-Libre</v>
          </cell>
          <cell r="B79" t="str">
            <v>LDC SuperPopularA HR</v>
          </cell>
          <cell r="C79" t="str">
            <v>Libre</v>
          </cell>
          <cell r="D79">
            <v>58852</v>
          </cell>
          <cell r="E79">
            <v>58852</v>
          </cell>
          <cell r="F79">
            <v>177833</v>
          </cell>
          <cell r="G79">
            <v>236685</v>
          </cell>
          <cell r="H79">
            <v>0</v>
          </cell>
        </row>
        <row r="80">
          <cell r="A80" t="str">
            <v>LDC SuperPopularB HN-Libre</v>
          </cell>
          <cell r="B80" t="str">
            <v>LDC SuperPopularB HN</v>
          </cell>
          <cell r="C80" t="str">
            <v>Libre</v>
          </cell>
          <cell r="D80">
            <v>75942</v>
          </cell>
          <cell r="E80">
            <v>75942</v>
          </cell>
          <cell r="F80">
            <v>199186</v>
          </cell>
          <cell r="G80">
            <v>275128</v>
          </cell>
          <cell r="H80">
            <v>0</v>
          </cell>
        </row>
        <row r="81">
          <cell r="A81" t="str">
            <v>LDC SuperPopularB HR-Libre</v>
          </cell>
          <cell r="B81" t="str">
            <v>LDC SuperPopularB HR</v>
          </cell>
          <cell r="C81" t="str">
            <v>Libre</v>
          </cell>
          <cell r="D81">
            <v>36323</v>
          </cell>
          <cell r="E81">
            <v>36323</v>
          </cell>
          <cell r="F81">
            <v>117953</v>
          </cell>
          <cell r="G81">
            <v>154276</v>
          </cell>
          <cell r="H81">
            <v>0</v>
          </cell>
        </row>
        <row r="82">
          <cell r="A82" t="str">
            <v>LDC SuperPopularC HN-Libre</v>
          </cell>
          <cell r="B82" t="str">
            <v>LDC SuperPopularC HN</v>
          </cell>
          <cell r="C82" t="str">
            <v>Libre</v>
          </cell>
          <cell r="D82">
            <v>55912</v>
          </cell>
          <cell r="E82">
            <v>55912</v>
          </cell>
          <cell r="F82">
            <v>159927</v>
          </cell>
          <cell r="G82">
            <v>215839</v>
          </cell>
          <cell r="H82">
            <v>0</v>
          </cell>
        </row>
        <row r="83">
          <cell r="A83" t="str">
            <v>LDC SuperPopularC HR-Libre</v>
          </cell>
          <cell r="B83" t="str">
            <v>LDC SuperPopularC HR</v>
          </cell>
          <cell r="C83" t="str">
            <v>Libre</v>
          </cell>
          <cell r="D83">
            <v>26713</v>
          </cell>
          <cell r="E83">
            <v>26713</v>
          </cell>
          <cell r="F83">
            <v>98879</v>
          </cell>
          <cell r="G83">
            <v>125592</v>
          </cell>
          <cell r="H83">
            <v>0</v>
          </cell>
        </row>
        <row r="84">
          <cell r="A84" t="str">
            <v>LDC SuperPopularD HN-Libre</v>
          </cell>
          <cell r="B84" t="str">
            <v>LDC SuperPopularD HN</v>
          </cell>
          <cell r="C84" t="str">
            <v>Libre</v>
          </cell>
          <cell r="D84">
            <v>165836</v>
          </cell>
          <cell r="E84">
            <v>165836</v>
          </cell>
          <cell r="F84">
            <v>479784</v>
          </cell>
          <cell r="G84">
            <v>645620</v>
          </cell>
          <cell r="H84">
            <v>0</v>
          </cell>
        </row>
        <row r="85">
          <cell r="A85" t="str">
            <v>LDC SuperPopularD HR-Libre</v>
          </cell>
          <cell r="B85" t="str">
            <v>LDC SuperPopularD HR</v>
          </cell>
          <cell r="C85" t="str">
            <v>Libre</v>
          </cell>
          <cell r="D85">
            <v>57208</v>
          </cell>
          <cell r="E85">
            <v>57208</v>
          </cell>
          <cell r="F85">
            <v>224106</v>
          </cell>
          <cell r="G85">
            <v>281314</v>
          </cell>
          <cell r="H85">
            <v>0</v>
          </cell>
        </row>
        <row r="86">
          <cell r="A86" t="str">
            <v>Linea 100 HN-Libre</v>
          </cell>
          <cell r="B86" t="str">
            <v>Linea 100 HN</v>
          </cell>
          <cell r="C86" t="str">
            <v>Libre</v>
          </cell>
          <cell r="D86">
            <v>161655</v>
          </cell>
          <cell r="E86">
            <v>161655</v>
          </cell>
          <cell r="F86">
            <v>465762</v>
          </cell>
          <cell r="G86">
            <v>627417</v>
          </cell>
          <cell r="H86">
            <v>0</v>
          </cell>
        </row>
        <row r="87">
          <cell r="A87" t="str">
            <v>Linea 100 HR-Libre</v>
          </cell>
          <cell r="B87" t="str">
            <v>Linea 100 HR</v>
          </cell>
          <cell r="C87" t="str">
            <v>Libre</v>
          </cell>
          <cell r="D87">
            <v>156952</v>
          </cell>
          <cell r="E87">
            <v>156952</v>
          </cell>
          <cell r="F87">
            <v>695446</v>
          </cell>
          <cell r="G87">
            <v>852398</v>
          </cell>
          <cell r="H87">
            <v>0</v>
          </cell>
        </row>
        <row r="88">
          <cell r="A88" t="str">
            <v>Linea 70 HN-Libre</v>
          </cell>
          <cell r="B88" t="str">
            <v>Linea 70 HN</v>
          </cell>
          <cell r="C88" t="str">
            <v>Libre</v>
          </cell>
          <cell r="D88">
            <v>389197</v>
          </cell>
          <cell r="E88">
            <v>389197</v>
          </cell>
          <cell r="F88">
            <v>1031710</v>
          </cell>
          <cell r="G88">
            <v>1420907</v>
          </cell>
          <cell r="H88">
            <v>0</v>
          </cell>
        </row>
        <row r="89">
          <cell r="A89" t="str">
            <v>Linea 70 HR-Libre</v>
          </cell>
          <cell r="B89" t="str">
            <v>Linea 70 HR</v>
          </cell>
          <cell r="C89" t="str">
            <v>Libre</v>
          </cell>
          <cell r="D89">
            <v>473435</v>
          </cell>
          <cell r="E89">
            <v>473435</v>
          </cell>
          <cell r="F89">
            <v>1768124</v>
          </cell>
          <cell r="G89">
            <v>2241559</v>
          </cell>
          <cell r="H89">
            <v>0</v>
          </cell>
        </row>
        <row r="90">
          <cell r="A90" t="str">
            <v>Línea Plus HN-Exceso</v>
          </cell>
          <cell r="B90" t="str">
            <v>Línea Plus HN</v>
          </cell>
          <cell r="C90" t="str">
            <v>Exceso</v>
          </cell>
          <cell r="D90">
            <v>1</v>
          </cell>
          <cell r="E90">
            <v>0</v>
          </cell>
          <cell r="F90">
            <v>1</v>
          </cell>
          <cell r="G90">
            <v>1</v>
          </cell>
          <cell r="H90">
            <v>7.8E-2</v>
          </cell>
        </row>
        <row r="91">
          <cell r="A91" t="str">
            <v>LPremium HN-Exceso</v>
          </cell>
          <cell r="B91" t="str">
            <v>LPremium HN</v>
          </cell>
          <cell r="C91" t="str">
            <v>Exceso</v>
          </cell>
          <cell r="D91">
            <v>40</v>
          </cell>
          <cell r="E91">
            <v>0</v>
          </cell>
          <cell r="F91">
            <v>59</v>
          </cell>
          <cell r="G91">
            <v>59</v>
          </cell>
          <cell r="H91">
            <v>4.6020000000000003</v>
          </cell>
        </row>
        <row r="92">
          <cell r="A92" t="str">
            <v>LPremium HR-Plana</v>
          </cell>
          <cell r="B92" t="str">
            <v>LPremium HR</v>
          </cell>
          <cell r="C92" t="str">
            <v>Plana</v>
          </cell>
          <cell r="D92">
            <v>29</v>
          </cell>
          <cell r="E92">
            <v>0</v>
          </cell>
          <cell r="F92">
            <v>69</v>
          </cell>
          <cell r="G92">
            <v>69</v>
          </cell>
          <cell r="H92">
            <v>2.484</v>
          </cell>
        </row>
        <row r="93">
          <cell r="A93" t="str">
            <v>Lsocial HN-Libre</v>
          </cell>
          <cell r="B93" t="str">
            <v>Lsocial HN</v>
          </cell>
          <cell r="C93" t="str">
            <v>Libre</v>
          </cell>
          <cell r="D93">
            <v>33165</v>
          </cell>
          <cell r="E93">
            <v>691350</v>
          </cell>
          <cell r="F93">
            <v>2913362</v>
          </cell>
          <cell r="G93">
            <v>3604712</v>
          </cell>
          <cell r="H93">
            <v>0</v>
          </cell>
        </row>
        <row r="94">
          <cell r="A94" t="str">
            <v>Lsocial HR-Libre</v>
          </cell>
          <cell r="B94" t="str">
            <v>Lsocial HR</v>
          </cell>
          <cell r="C94" t="str">
            <v>Libre</v>
          </cell>
          <cell r="D94">
            <v>19235</v>
          </cell>
          <cell r="E94">
            <v>386790</v>
          </cell>
          <cell r="F94">
            <v>1924622</v>
          </cell>
          <cell r="G94">
            <v>2311412</v>
          </cell>
          <cell r="H94">
            <v>0</v>
          </cell>
        </row>
        <row r="95">
          <cell r="A95" t="str">
            <v>Plan Tarifario1 HN-Exceso</v>
          </cell>
          <cell r="B95" t="str">
            <v>Plan Tarifario1 HN</v>
          </cell>
          <cell r="C95" t="str">
            <v>Exceso</v>
          </cell>
          <cell r="D95">
            <v>70</v>
          </cell>
          <cell r="E95">
            <v>0</v>
          </cell>
          <cell r="F95">
            <v>191</v>
          </cell>
          <cell r="G95">
            <v>191</v>
          </cell>
          <cell r="H95">
            <v>22.728999999999999</v>
          </cell>
        </row>
        <row r="96">
          <cell r="A96" t="str">
            <v>Plan Tarifario1 HR-Exceso</v>
          </cell>
          <cell r="B96" t="str">
            <v>Plan Tarifario1 HR</v>
          </cell>
          <cell r="C96" t="str">
            <v>Exceso</v>
          </cell>
          <cell r="D96">
            <v>40</v>
          </cell>
          <cell r="E96">
            <v>0</v>
          </cell>
          <cell r="F96">
            <v>170</v>
          </cell>
          <cell r="G96">
            <v>170</v>
          </cell>
          <cell r="H96">
            <v>10.029999999999999</v>
          </cell>
        </row>
        <row r="97">
          <cell r="A97" t="str">
            <v>Plan Tarifario5 HN-Exceso</v>
          </cell>
          <cell r="B97" t="str">
            <v>Plan Tarifario5 HN</v>
          </cell>
          <cell r="C97" t="str">
            <v>Exceso</v>
          </cell>
          <cell r="D97">
            <v>13</v>
          </cell>
          <cell r="E97">
            <v>0</v>
          </cell>
          <cell r="F97">
            <v>47</v>
          </cell>
          <cell r="G97">
            <v>47</v>
          </cell>
          <cell r="H97">
            <v>3.6659999999999999</v>
          </cell>
        </row>
        <row r="98">
          <cell r="A98" t="str">
            <v>Plan Tarifario5 HR-Exceso</v>
          </cell>
          <cell r="B98" t="str">
            <v>Plan Tarifario5 HR</v>
          </cell>
          <cell r="C98" t="str">
            <v>Exceso</v>
          </cell>
          <cell r="D98">
            <v>4</v>
          </cell>
          <cell r="E98">
            <v>0</v>
          </cell>
          <cell r="F98">
            <v>7</v>
          </cell>
          <cell r="G98">
            <v>7</v>
          </cell>
          <cell r="H98">
            <v>0.252</v>
          </cell>
        </row>
        <row r="99">
          <cell r="A99" t="str">
            <v>Plan Tarifario6 HN-Exceso</v>
          </cell>
          <cell r="B99" t="str">
            <v>Plan Tarifario6 HN</v>
          </cell>
          <cell r="C99" t="str">
            <v>Exceso</v>
          </cell>
          <cell r="D99">
            <v>30</v>
          </cell>
          <cell r="E99">
            <v>0</v>
          </cell>
          <cell r="F99">
            <v>89</v>
          </cell>
          <cell r="G99">
            <v>89</v>
          </cell>
          <cell r="H99">
            <v>6.9420000000000002</v>
          </cell>
        </row>
        <row r="100">
          <cell r="A100" t="str">
            <v>Plan Tarifario6 HR-Exceso</v>
          </cell>
          <cell r="B100" t="str">
            <v>Plan Tarifario6 HR</v>
          </cell>
          <cell r="C100" t="str">
            <v>Exceso</v>
          </cell>
          <cell r="D100">
            <v>14</v>
          </cell>
          <cell r="E100">
            <v>0</v>
          </cell>
          <cell r="F100">
            <v>16</v>
          </cell>
          <cell r="G100">
            <v>16</v>
          </cell>
          <cell r="H100">
            <v>0.57599999999999996</v>
          </cell>
        </row>
        <row r="101">
          <cell r="A101" t="str">
            <v>PlanSegundo HN-Exceso</v>
          </cell>
          <cell r="B101" t="str">
            <v>PlanSegundo HN</v>
          </cell>
          <cell r="C101" t="str">
            <v>Exceso</v>
          </cell>
          <cell r="D101">
            <v>13</v>
          </cell>
          <cell r="E101">
            <v>390</v>
          </cell>
          <cell r="F101">
            <v>1502</v>
          </cell>
          <cell r="G101">
            <v>1892</v>
          </cell>
          <cell r="H101">
            <v>3.7272400000000001</v>
          </cell>
        </row>
        <row r="102">
          <cell r="A102" t="str">
            <v>PlanSegundo HR-Exceso</v>
          </cell>
          <cell r="B102" t="str">
            <v>PlanSegundo HR</v>
          </cell>
          <cell r="C102" t="str">
            <v>Exceso</v>
          </cell>
          <cell r="D102">
            <v>11</v>
          </cell>
          <cell r="E102">
            <v>330</v>
          </cell>
          <cell r="F102">
            <v>2507</v>
          </cell>
          <cell r="G102">
            <v>2837</v>
          </cell>
          <cell r="H102">
            <v>2.82843</v>
          </cell>
        </row>
        <row r="103">
          <cell r="A103" t="str">
            <v>Popular HN-Libre</v>
          </cell>
          <cell r="B103" t="str">
            <v>Popular HN</v>
          </cell>
          <cell r="C103" t="str">
            <v>Libre</v>
          </cell>
          <cell r="D103">
            <v>346127</v>
          </cell>
          <cell r="E103">
            <v>346127</v>
          </cell>
          <cell r="F103">
            <v>802247</v>
          </cell>
          <cell r="G103">
            <v>1148374</v>
          </cell>
          <cell r="H103">
            <v>0</v>
          </cell>
        </row>
        <row r="104">
          <cell r="A104" t="str">
            <v>Popular HR-Libre</v>
          </cell>
          <cell r="B104" t="str">
            <v>Popular HR</v>
          </cell>
          <cell r="C104" t="str">
            <v>Libre</v>
          </cell>
          <cell r="D104">
            <v>880724</v>
          </cell>
          <cell r="E104">
            <v>880724</v>
          </cell>
          <cell r="F104">
            <v>3259256</v>
          </cell>
          <cell r="G104">
            <v>4139980</v>
          </cell>
          <cell r="H104">
            <v>0</v>
          </cell>
        </row>
        <row r="105">
          <cell r="A105" t="str">
            <v>Reg HN-Libre</v>
          </cell>
          <cell r="B105" t="str">
            <v>Reg HN</v>
          </cell>
          <cell r="C105" t="str">
            <v>Libre</v>
          </cell>
          <cell r="D105">
            <v>156</v>
          </cell>
          <cell r="E105">
            <v>156</v>
          </cell>
          <cell r="F105">
            <v>340</v>
          </cell>
          <cell r="G105">
            <v>496</v>
          </cell>
          <cell r="H105">
            <v>0</v>
          </cell>
        </row>
        <row r="106">
          <cell r="A106" t="str">
            <v>Reg HN-Exceso</v>
          </cell>
          <cell r="B106" t="str">
            <v>Reg HN</v>
          </cell>
          <cell r="C106" t="str">
            <v>Exceso</v>
          </cell>
          <cell r="D106">
            <v>198</v>
          </cell>
          <cell r="E106">
            <v>0</v>
          </cell>
          <cell r="F106">
            <v>537</v>
          </cell>
          <cell r="G106">
            <v>537</v>
          </cell>
          <cell r="H106">
            <v>41.886000000000003</v>
          </cell>
        </row>
        <row r="107">
          <cell r="A107" t="str">
            <v>Reg HR-Libre</v>
          </cell>
          <cell r="B107" t="str">
            <v>Reg HR</v>
          </cell>
          <cell r="C107" t="str">
            <v>Libre</v>
          </cell>
          <cell r="D107">
            <v>63</v>
          </cell>
          <cell r="E107">
            <v>63</v>
          </cell>
          <cell r="F107">
            <v>197</v>
          </cell>
          <cell r="G107">
            <v>260</v>
          </cell>
          <cell r="H107">
            <v>0</v>
          </cell>
        </row>
        <row r="108">
          <cell r="A108" t="str">
            <v>Reg HR-Exceso</v>
          </cell>
          <cell r="B108" t="str">
            <v>Reg HR</v>
          </cell>
          <cell r="C108" t="str">
            <v>Exceso</v>
          </cell>
          <cell r="D108">
            <v>159</v>
          </cell>
          <cell r="E108">
            <v>0</v>
          </cell>
          <cell r="F108">
            <v>346</v>
          </cell>
          <cell r="G108">
            <v>346</v>
          </cell>
          <cell r="H108">
            <v>16.262</v>
          </cell>
        </row>
      </sheetData>
      <sheetData sheetId="2" refreshError="1">
        <row r="1">
          <cell r="A1" t="str">
            <v>LLAVE</v>
          </cell>
          <cell r="B1" t="str">
            <v>tipotraf</v>
          </cell>
          <cell r="C1" t="str">
            <v>tipol</v>
          </cell>
          <cell r="D1" t="str">
            <v>SumaDeCanLLamadas</v>
          </cell>
          <cell r="E1" t="str">
            <v>SumaDeMinConex</v>
          </cell>
          <cell r="F1" t="str">
            <v>SumaDeMinConv</v>
          </cell>
          <cell r="G1" t="str">
            <v>SumaDeMinCons</v>
          </cell>
          <cell r="H1" t="str">
            <v>SumaDeMontoFact</v>
          </cell>
        </row>
        <row r="2">
          <cell r="A2" t="str">
            <v>Bolsa-Libre</v>
          </cell>
          <cell r="B2" t="str">
            <v>Bolsa</v>
          </cell>
          <cell r="C2" t="str">
            <v>Libre</v>
          </cell>
          <cell r="D2">
            <v>2</v>
          </cell>
          <cell r="E2">
            <v>2</v>
          </cell>
          <cell r="F2">
            <v>31</v>
          </cell>
          <cell r="G2">
            <v>33</v>
          </cell>
          <cell r="H2">
            <v>0</v>
          </cell>
        </row>
        <row r="3">
          <cell r="A3" t="str">
            <v>Exceso Fonofacil HN-Libre</v>
          </cell>
          <cell r="B3" t="str">
            <v>Exceso Fonofacil HN</v>
          </cell>
          <cell r="C3" t="str">
            <v>Libre</v>
          </cell>
          <cell r="D3">
            <v>362306</v>
          </cell>
          <cell r="E3">
            <v>362306</v>
          </cell>
          <cell r="F3">
            <v>881897</v>
          </cell>
          <cell r="G3">
            <v>1244203</v>
          </cell>
          <cell r="H3">
            <v>0</v>
          </cell>
        </row>
        <row r="4">
          <cell r="A4" t="str">
            <v>Exceso Fonofacil HR-Libre</v>
          </cell>
          <cell r="B4" t="str">
            <v>Exceso Fonofacil HR</v>
          </cell>
          <cell r="C4" t="str">
            <v>Libre</v>
          </cell>
          <cell r="D4">
            <v>248100</v>
          </cell>
          <cell r="E4">
            <v>248100</v>
          </cell>
          <cell r="F4">
            <v>718545</v>
          </cell>
          <cell r="G4">
            <v>966645</v>
          </cell>
          <cell r="H4">
            <v>0</v>
          </cell>
        </row>
        <row r="5">
          <cell r="A5" t="str">
            <v>Exceso LCEconomica HN-Libre</v>
          </cell>
          <cell r="B5" t="str">
            <v>Exceso LCEconomica HN</v>
          </cell>
          <cell r="C5" t="str">
            <v>Libre</v>
          </cell>
          <cell r="D5">
            <v>0</v>
          </cell>
          <cell r="E5">
            <v>0</v>
          </cell>
          <cell r="F5">
            <v>46496</v>
          </cell>
          <cell r="G5">
            <v>46496</v>
          </cell>
          <cell r="H5">
            <v>0</v>
          </cell>
        </row>
        <row r="6">
          <cell r="A6" t="str">
            <v>Exceso LCEconomica HR-Libre</v>
          </cell>
          <cell r="B6" t="str">
            <v>Exceso LCEconomica HR</v>
          </cell>
          <cell r="C6" t="str">
            <v>Libre</v>
          </cell>
          <cell r="D6">
            <v>0</v>
          </cell>
          <cell r="E6">
            <v>0</v>
          </cell>
          <cell r="F6">
            <v>47653</v>
          </cell>
          <cell r="G6">
            <v>47653</v>
          </cell>
          <cell r="H6">
            <v>0</v>
          </cell>
        </row>
        <row r="7">
          <cell r="A7" t="str">
            <v>Exceso LControlPlus1 HN-Libre</v>
          </cell>
          <cell r="B7" t="str">
            <v>Exceso LControlPlus1 HN</v>
          </cell>
          <cell r="C7" t="str">
            <v>Libre</v>
          </cell>
          <cell r="D7">
            <v>0</v>
          </cell>
          <cell r="E7">
            <v>0</v>
          </cell>
          <cell r="F7">
            <v>23</v>
          </cell>
          <cell r="G7">
            <v>23</v>
          </cell>
          <cell r="H7">
            <v>0</v>
          </cell>
        </row>
        <row r="8">
          <cell r="A8" t="str">
            <v>Exceso LControlPlus1 HR-Libre</v>
          </cell>
          <cell r="B8" t="str">
            <v>Exceso LControlPlus1 HR</v>
          </cell>
          <cell r="C8" t="str">
            <v>Libre</v>
          </cell>
          <cell r="D8">
            <v>0</v>
          </cell>
          <cell r="E8">
            <v>0</v>
          </cell>
          <cell r="F8">
            <v>116</v>
          </cell>
          <cell r="G8">
            <v>116</v>
          </cell>
          <cell r="H8">
            <v>0</v>
          </cell>
        </row>
        <row r="9">
          <cell r="A9" t="str">
            <v>Exceso LCSuperEconomica HN-Libre</v>
          </cell>
          <cell r="B9" t="str">
            <v>Exceso LCSuperEconomica HN</v>
          </cell>
          <cell r="C9" t="str">
            <v>Libre</v>
          </cell>
          <cell r="D9">
            <v>0</v>
          </cell>
          <cell r="E9">
            <v>0</v>
          </cell>
          <cell r="F9">
            <v>125992</v>
          </cell>
          <cell r="G9">
            <v>125992</v>
          </cell>
          <cell r="H9">
            <v>0</v>
          </cell>
        </row>
        <row r="10">
          <cell r="A10" t="str">
            <v>Exceso LCSuperEconomica HR-Libre</v>
          </cell>
          <cell r="B10" t="str">
            <v>Exceso LCSuperEconomica HR</v>
          </cell>
          <cell r="C10" t="str">
            <v>Libre</v>
          </cell>
          <cell r="D10">
            <v>0</v>
          </cell>
          <cell r="E10">
            <v>0</v>
          </cell>
          <cell r="F10">
            <v>132278</v>
          </cell>
          <cell r="G10">
            <v>132278</v>
          </cell>
          <cell r="H10">
            <v>0</v>
          </cell>
        </row>
        <row r="11">
          <cell r="A11" t="str">
            <v>Exceso LDC AhorroFamiliar HN-Libre</v>
          </cell>
          <cell r="B11" t="str">
            <v>Exceso LDC AhorroFamiliar HN</v>
          </cell>
          <cell r="C11" t="str">
            <v>Libre</v>
          </cell>
          <cell r="D11">
            <v>0</v>
          </cell>
          <cell r="E11">
            <v>0</v>
          </cell>
          <cell r="F11">
            <v>105</v>
          </cell>
          <cell r="G11">
            <v>105</v>
          </cell>
          <cell r="H11">
            <v>0</v>
          </cell>
        </row>
        <row r="12">
          <cell r="A12" t="str">
            <v>Exceso LDC AhorroFamiliar HR-Libre</v>
          </cell>
          <cell r="B12" t="str">
            <v>Exceso LDC AhorroFamiliar HR</v>
          </cell>
          <cell r="C12" t="str">
            <v>Libre</v>
          </cell>
          <cell r="D12">
            <v>0</v>
          </cell>
          <cell r="E12">
            <v>0</v>
          </cell>
          <cell r="F12">
            <v>124</v>
          </cell>
          <cell r="G12">
            <v>124</v>
          </cell>
          <cell r="H12">
            <v>0</v>
          </cell>
        </row>
        <row r="13">
          <cell r="A13" t="str">
            <v>Exceso LDC AhorroInicial HN-Libre</v>
          </cell>
          <cell r="B13" t="str">
            <v>Exceso LDC AhorroInicial HN</v>
          </cell>
          <cell r="C13" t="str">
            <v>Libre</v>
          </cell>
          <cell r="D13">
            <v>0</v>
          </cell>
          <cell r="E13">
            <v>0</v>
          </cell>
          <cell r="F13">
            <v>2563</v>
          </cell>
          <cell r="G13">
            <v>2563</v>
          </cell>
          <cell r="H13">
            <v>0</v>
          </cell>
        </row>
        <row r="14">
          <cell r="A14" t="str">
            <v>Exceso LDC AhorroInicial HR-Libre</v>
          </cell>
          <cell r="B14" t="str">
            <v>Exceso LDC AhorroInicial HR</v>
          </cell>
          <cell r="C14" t="str">
            <v>Libre</v>
          </cell>
          <cell r="D14">
            <v>0</v>
          </cell>
          <cell r="E14">
            <v>0</v>
          </cell>
          <cell r="F14">
            <v>2390</v>
          </cell>
          <cell r="G14">
            <v>2390</v>
          </cell>
          <cell r="H14">
            <v>0</v>
          </cell>
        </row>
        <row r="15">
          <cell r="A15" t="str">
            <v>Exceso LDC AhorroMaxima HN-Libre</v>
          </cell>
          <cell r="B15" t="str">
            <v>Exceso LDC AhorroMaxima HN</v>
          </cell>
          <cell r="C15" t="str">
            <v>Libre</v>
          </cell>
          <cell r="D15">
            <v>0</v>
          </cell>
          <cell r="E15">
            <v>0</v>
          </cell>
          <cell r="F15">
            <v>428</v>
          </cell>
          <cell r="G15">
            <v>428</v>
          </cell>
          <cell r="H15">
            <v>0</v>
          </cell>
        </row>
        <row r="16">
          <cell r="A16" t="str">
            <v>Exceso LDC AhorroMaxima HR-Libre</v>
          </cell>
          <cell r="B16" t="str">
            <v>Exceso LDC AhorroMaxima HR</v>
          </cell>
          <cell r="C16" t="str">
            <v>Libre</v>
          </cell>
          <cell r="D16">
            <v>0</v>
          </cell>
          <cell r="E16">
            <v>0</v>
          </cell>
          <cell r="F16">
            <v>540</v>
          </cell>
          <cell r="G16">
            <v>540</v>
          </cell>
          <cell r="H16">
            <v>0</v>
          </cell>
        </row>
        <row r="17">
          <cell r="A17" t="str">
            <v>Exceso LDC AhorroPersonalHN-Libre</v>
          </cell>
          <cell r="B17" t="str">
            <v>Exceso LDC AhorroPersonalHN</v>
          </cell>
          <cell r="C17" t="str">
            <v>Libre</v>
          </cell>
          <cell r="D17">
            <v>0</v>
          </cell>
          <cell r="E17">
            <v>0</v>
          </cell>
          <cell r="F17">
            <v>962</v>
          </cell>
          <cell r="G17">
            <v>962</v>
          </cell>
          <cell r="H17">
            <v>0</v>
          </cell>
        </row>
        <row r="18">
          <cell r="A18" t="str">
            <v>Exceso LDC AhorroPersonalHR-Libre</v>
          </cell>
          <cell r="B18" t="str">
            <v>Exceso LDC AhorroPersonalHR</v>
          </cell>
          <cell r="C18" t="str">
            <v>Libre</v>
          </cell>
          <cell r="D18">
            <v>0</v>
          </cell>
          <cell r="E18">
            <v>0</v>
          </cell>
          <cell r="F18">
            <v>1042</v>
          </cell>
          <cell r="G18">
            <v>1042</v>
          </cell>
          <cell r="H18">
            <v>0</v>
          </cell>
        </row>
        <row r="19">
          <cell r="A19" t="str">
            <v>Exceso LDC Control Plan1 HN-Libre</v>
          </cell>
          <cell r="B19" t="str">
            <v>Exceso LDC Control Plan1 HN</v>
          </cell>
          <cell r="C19" t="str">
            <v>Libre</v>
          </cell>
          <cell r="D19">
            <v>0</v>
          </cell>
          <cell r="E19">
            <v>0</v>
          </cell>
          <cell r="F19">
            <v>14354</v>
          </cell>
          <cell r="G19">
            <v>14354</v>
          </cell>
          <cell r="H19">
            <v>0</v>
          </cell>
        </row>
        <row r="20">
          <cell r="A20" t="str">
            <v>Exceso LDC Control Plan1 HR-Libre</v>
          </cell>
          <cell r="B20" t="str">
            <v>Exceso LDC Control Plan1 HR</v>
          </cell>
          <cell r="C20" t="str">
            <v>Libre</v>
          </cell>
          <cell r="D20">
            <v>0</v>
          </cell>
          <cell r="E20">
            <v>0</v>
          </cell>
          <cell r="F20">
            <v>13312</v>
          </cell>
          <cell r="G20">
            <v>13312</v>
          </cell>
          <cell r="H20">
            <v>0</v>
          </cell>
        </row>
        <row r="21">
          <cell r="A21" t="str">
            <v>Exceso LDC Control Plan2 HN-Libre</v>
          </cell>
          <cell r="B21" t="str">
            <v>Exceso LDC Control Plan2 HN</v>
          </cell>
          <cell r="C21" t="str">
            <v>Libre</v>
          </cell>
          <cell r="D21">
            <v>0</v>
          </cell>
          <cell r="E21">
            <v>0</v>
          </cell>
          <cell r="F21">
            <v>7548</v>
          </cell>
          <cell r="G21">
            <v>7548</v>
          </cell>
          <cell r="H21">
            <v>0</v>
          </cell>
        </row>
        <row r="22">
          <cell r="A22" t="str">
            <v>Exceso LDC Control Plan2 HR-Libre</v>
          </cell>
          <cell r="B22" t="str">
            <v>Exceso LDC Control Plan2 HR</v>
          </cell>
          <cell r="C22" t="str">
            <v>Libre</v>
          </cell>
          <cell r="D22">
            <v>0</v>
          </cell>
          <cell r="E22">
            <v>0</v>
          </cell>
          <cell r="F22">
            <v>7086</v>
          </cell>
          <cell r="G22">
            <v>7086</v>
          </cell>
          <cell r="H22">
            <v>0</v>
          </cell>
        </row>
        <row r="23">
          <cell r="A23" t="str">
            <v>Exceso LDC Control Plan3 HN-Libre</v>
          </cell>
          <cell r="B23" t="str">
            <v>Exceso LDC Control Plan3 HN</v>
          </cell>
          <cell r="C23" t="str">
            <v>Libre</v>
          </cell>
          <cell r="D23">
            <v>0</v>
          </cell>
          <cell r="E23">
            <v>0</v>
          </cell>
          <cell r="F23">
            <v>970</v>
          </cell>
          <cell r="G23">
            <v>970</v>
          </cell>
          <cell r="H23">
            <v>0</v>
          </cell>
        </row>
        <row r="24">
          <cell r="A24" t="str">
            <v>Exceso LDC Control Plan3 HR-Libre</v>
          </cell>
          <cell r="B24" t="str">
            <v>Exceso LDC Control Plan3 HR</v>
          </cell>
          <cell r="C24" t="str">
            <v>Libre</v>
          </cell>
          <cell r="D24">
            <v>0</v>
          </cell>
          <cell r="E24">
            <v>0</v>
          </cell>
          <cell r="F24">
            <v>1601</v>
          </cell>
          <cell r="G24">
            <v>1601</v>
          </cell>
          <cell r="H24">
            <v>0</v>
          </cell>
        </row>
        <row r="25">
          <cell r="A25" t="str">
            <v>Exceso LDC Control Plan4 HN-Libre</v>
          </cell>
          <cell r="B25" t="str">
            <v>Exceso LDC Control Plan4 HN</v>
          </cell>
          <cell r="C25" t="str">
            <v>Libre</v>
          </cell>
          <cell r="D25">
            <v>0</v>
          </cell>
          <cell r="E25">
            <v>0</v>
          </cell>
          <cell r="F25">
            <v>1314</v>
          </cell>
          <cell r="G25">
            <v>1314</v>
          </cell>
          <cell r="H25">
            <v>0</v>
          </cell>
        </row>
        <row r="26">
          <cell r="A26" t="str">
            <v>Exceso LDC Control Plan4 HR-Libre</v>
          </cell>
          <cell r="B26" t="str">
            <v>Exceso LDC Control Plan4 HR</v>
          </cell>
          <cell r="C26" t="str">
            <v>Libre</v>
          </cell>
          <cell r="D26">
            <v>0</v>
          </cell>
          <cell r="E26">
            <v>0</v>
          </cell>
          <cell r="F26">
            <v>1545</v>
          </cell>
          <cell r="G26">
            <v>1545</v>
          </cell>
          <cell r="H26">
            <v>0</v>
          </cell>
        </row>
        <row r="27">
          <cell r="A27" t="str">
            <v>Exceso LDC Control Plan5 HN-Libre</v>
          </cell>
          <cell r="B27" t="str">
            <v>Exceso LDC Control Plan5 HN</v>
          </cell>
          <cell r="C27" t="str">
            <v>Libre</v>
          </cell>
          <cell r="D27">
            <v>0</v>
          </cell>
          <cell r="E27">
            <v>0</v>
          </cell>
          <cell r="F27">
            <v>37</v>
          </cell>
          <cell r="G27">
            <v>37</v>
          </cell>
          <cell r="H27">
            <v>0</v>
          </cell>
        </row>
        <row r="28">
          <cell r="A28" t="str">
            <v>Exceso LDC Control Plan5 HR-Libre</v>
          </cell>
          <cell r="B28" t="str">
            <v>Exceso LDC Control Plan5 HR</v>
          </cell>
          <cell r="C28" t="str">
            <v>Libre</v>
          </cell>
          <cell r="D28">
            <v>0</v>
          </cell>
          <cell r="E28">
            <v>0</v>
          </cell>
          <cell r="F28">
            <v>17</v>
          </cell>
          <cell r="G28">
            <v>17</v>
          </cell>
          <cell r="H28">
            <v>0</v>
          </cell>
        </row>
        <row r="29">
          <cell r="A29" t="str">
            <v>Exceso LDC Control Plan6 HN-Libre</v>
          </cell>
          <cell r="B29" t="str">
            <v>Exceso LDC Control Plan6 HN</v>
          </cell>
          <cell r="C29" t="str">
            <v>Libre</v>
          </cell>
          <cell r="D29">
            <v>0</v>
          </cell>
          <cell r="E29">
            <v>0</v>
          </cell>
          <cell r="F29">
            <v>73</v>
          </cell>
          <cell r="G29">
            <v>73</v>
          </cell>
          <cell r="H29">
            <v>0</v>
          </cell>
        </row>
        <row r="30">
          <cell r="A30" t="str">
            <v>Exceso LDC Control Plan6 HR-Libre</v>
          </cell>
          <cell r="B30" t="str">
            <v>Exceso LDC Control Plan6 HR</v>
          </cell>
          <cell r="C30" t="str">
            <v>Libre</v>
          </cell>
          <cell r="D30">
            <v>0</v>
          </cell>
          <cell r="E30">
            <v>0</v>
          </cell>
          <cell r="F30">
            <v>3</v>
          </cell>
          <cell r="G30">
            <v>3</v>
          </cell>
          <cell r="H30">
            <v>0</v>
          </cell>
        </row>
        <row r="31">
          <cell r="A31" t="str">
            <v>Exceso LDC Control Plan7 HN-Libre</v>
          </cell>
          <cell r="B31" t="str">
            <v>Exceso LDC Control Plan7 HN</v>
          </cell>
          <cell r="C31" t="str">
            <v>Libre</v>
          </cell>
          <cell r="D31">
            <v>0</v>
          </cell>
          <cell r="E31">
            <v>0</v>
          </cell>
          <cell r="F31">
            <v>21</v>
          </cell>
          <cell r="G31">
            <v>21</v>
          </cell>
          <cell r="H31">
            <v>0</v>
          </cell>
        </row>
        <row r="32">
          <cell r="A32" t="str">
            <v>Exceso LDC Control Plan7 HR-Libre</v>
          </cell>
          <cell r="B32" t="str">
            <v>Exceso LDC Control Plan7 HR</v>
          </cell>
          <cell r="C32" t="str">
            <v>Libre</v>
          </cell>
          <cell r="D32">
            <v>0</v>
          </cell>
          <cell r="E32">
            <v>0</v>
          </cell>
          <cell r="F32">
            <v>4</v>
          </cell>
          <cell r="G32">
            <v>4</v>
          </cell>
          <cell r="H32">
            <v>0</v>
          </cell>
        </row>
        <row r="33">
          <cell r="A33" t="str">
            <v>Exceso LDC SuperPopularA HN-Libre</v>
          </cell>
          <cell r="B33" t="str">
            <v>Exceso LDC SuperPopularA HN</v>
          </cell>
          <cell r="C33" t="str">
            <v>Libre</v>
          </cell>
          <cell r="D33">
            <v>0</v>
          </cell>
          <cell r="E33">
            <v>0</v>
          </cell>
          <cell r="F33">
            <v>2437</v>
          </cell>
          <cell r="G33">
            <v>2437</v>
          </cell>
          <cell r="H33">
            <v>0</v>
          </cell>
        </row>
        <row r="34">
          <cell r="A34" t="str">
            <v>Exceso LDC SuperPopularA HR-Libre</v>
          </cell>
          <cell r="B34" t="str">
            <v>Exceso LDC SuperPopularA HR</v>
          </cell>
          <cell r="C34" t="str">
            <v>Libre</v>
          </cell>
          <cell r="D34">
            <v>0</v>
          </cell>
          <cell r="E34">
            <v>0</v>
          </cell>
          <cell r="F34">
            <v>2380</v>
          </cell>
          <cell r="G34">
            <v>2380</v>
          </cell>
          <cell r="H34">
            <v>0</v>
          </cell>
        </row>
        <row r="35">
          <cell r="A35" t="str">
            <v>Exceso LDC SuperPopularB HN-Libre</v>
          </cell>
          <cell r="B35" t="str">
            <v>Exceso LDC SuperPopularB HN</v>
          </cell>
          <cell r="C35" t="str">
            <v>Libre</v>
          </cell>
          <cell r="D35">
            <v>0</v>
          </cell>
          <cell r="E35">
            <v>0</v>
          </cell>
          <cell r="F35">
            <v>688</v>
          </cell>
          <cell r="G35">
            <v>688</v>
          </cell>
          <cell r="H35">
            <v>0</v>
          </cell>
        </row>
        <row r="36">
          <cell r="A36" t="str">
            <v>Exceso LDC SuperPopularB HR-Libre</v>
          </cell>
          <cell r="B36" t="str">
            <v>Exceso LDC SuperPopularB HR</v>
          </cell>
          <cell r="C36" t="str">
            <v>Libre</v>
          </cell>
          <cell r="D36">
            <v>0</v>
          </cell>
          <cell r="E36">
            <v>0</v>
          </cell>
          <cell r="F36">
            <v>973</v>
          </cell>
          <cell r="G36">
            <v>973</v>
          </cell>
          <cell r="H36">
            <v>0</v>
          </cell>
        </row>
        <row r="37">
          <cell r="A37" t="str">
            <v>Exceso LDC SuperPopularC HN-Libre</v>
          </cell>
          <cell r="B37" t="str">
            <v>Exceso LDC SuperPopularC HN</v>
          </cell>
          <cell r="C37" t="str">
            <v>Libre</v>
          </cell>
          <cell r="D37">
            <v>0</v>
          </cell>
          <cell r="E37">
            <v>0</v>
          </cell>
          <cell r="F37">
            <v>226</v>
          </cell>
          <cell r="G37">
            <v>226</v>
          </cell>
          <cell r="H37">
            <v>0</v>
          </cell>
        </row>
        <row r="38">
          <cell r="A38" t="str">
            <v>Exceso LDC SuperPopularC HR-Libre</v>
          </cell>
          <cell r="B38" t="str">
            <v>Exceso LDC SuperPopularC HR</v>
          </cell>
          <cell r="C38" t="str">
            <v>Libre</v>
          </cell>
          <cell r="D38">
            <v>0</v>
          </cell>
          <cell r="E38">
            <v>0</v>
          </cell>
          <cell r="F38">
            <v>172</v>
          </cell>
          <cell r="G38">
            <v>172</v>
          </cell>
          <cell r="H38">
            <v>0</v>
          </cell>
        </row>
        <row r="39">
          <cell r="A39" t="str">
            <v>Exceso LDC SuperPopularD HN-Libre</v>
          </cell>
          <cell r="B39" t="str">
            <v>Exceso LDC SuperPopularD HN</v>
          </cell>
          <cell r="C39" t="str">
            <v>Libre</v>
          </cell>
          <cell r="D39">
            <v>0</v>
          </cell>
          <cell r="E39">
            <v>0</v>
          </cell>
          <cell r="F39">
            <v>281</v>
          </cell>
          <cell r="G39">
            <v>281</v>
          </cell>
          <cell r="H39">
            <v>0</v>
          </cell>
        </row>
        <row r="40">
          <cell r="A40" t="str">
            <v>Exceso LDC SuperPopularD HR-Libre</v>
          </cell>
          <cell r="B40" t="str">
            <v>Exceso LDC SuperPopularD HR</v>
          </cell>
          <cell r="C40" t="str">
            <v>Libre</v>
          </cell>
          <cell r="D40">
            <v>0</v>
          </cell>
          <cell r="E40">
            <v>0</v>
          </cell>
          <cell r="F40">
            <v>137</v>
          </cell>
          <cell r="G40">
            <v>137</v>
          </cell>
          <cell r="H40">
            <v>0</v>
          </cell>
        </row>
        <row r="41">
          <cell r="A41" t="str">
            <v>Exceso Linea 100 HN-Libre</v>
          </cell>
          <cell r="B41" t="str">
            <v>Exceso Linea 100 HN</v>
          </cell>
          <cell r="C41" t="str">
            <v>Libre</v>
          </cell>
          <cell r="D41">
            <v>0</v>
          </cell>
          <cell r="E41">
            <v>0</v>
          </cell>
          <cell r="F41">
            <v>297</v>
          </cell>
          <cell r="G41">
            <v>297</v>
          </cell>
          <cell r="H41">
            <v>0</v>
          </cell>
        </row>
        <row r="42">
          <cell r="A42" t="str">
            <v>Exceso Linea 100 HR-Libre</v>
          </cell>
          <cell r="B42" t="str">
            <v>Exceso Linea 100 HR</v>
          </cell>
          <cell r="C42" t="str">
            <v>Libre</v>
          </cell>
          <cell r="D42">
            <v>0</v>
          </cell>
          <cell r="E42">
            <v>0</v>
          </cell>
          <cell r="F42">
            <v>196</v>
          </cell>
          <cell r="G42">
            <v>196</v>
          </cell>
          <cell r="H42">
            <v>0</v>
          </cell>
        </row>
        <row r="43">
          <cell r="A43" t="str">
            <v>Exceso Linea 70 HN-Libre</v>
          </cell>
          <cell r="B43" t="str">
            <v>Exceso Linea 70 HN</v>
          </cell>
          <cell r="C43" t="str">
            <v>Libre</v>
          </cell>
          <cell r="D43">
            <v>0</v>
          </cell>
          <cell r="E43">
            <v>0</v>
          </cell>
          <cell r="F43">
            <v>2160</v>
          </cell>
          <cell r="G43">
            <v>2160</v>
          </cell>
          <cell r="H43">
            <v>0</v>
          </cell>
        </row>
        <row r="44">
          <cell r="A44" t="str">
            <v>Exceso Linea 70 HR-Libre</v>
          </cell>
          <cell r="B44" t="str">
            <v>Exceso Linea 70 HR</v>
          </cell>
          <cell r="C44" t="str">
            <v>Libre</v>
          </cell>
          <cell r="D44">
            <v>0</v>
          </cell>
          <cell r="E44">
            <v>0</v>
          </cell>
          <cell r="F44">
            <v>1347</v>
          </cell>
          <cell r="G44">
            <v>1347</v>
          </cell>
          <cell r="H44">
            <v>0</v>
          </cell>
        </row>
        <row r="45">
          <cell r="A45" t="str">
            <v>Exceso Lsocial HN-Libre</v>
          </cell>
          <cell r="B45" t="str">
            <v>Exceso Lsocial HN</v>
          </cell>
          <cell r="C45" t="str">
            <v>Libre</v>
          </cell>
          <cell r="D45">
            <v>167</v>
          </cell>
          <cell r="E45">
            <v>0</v>
          </cell>
          <cell r="F45">
            <v>77284</v>
          </cell>
          <cell r="G45">
            <v>77284</v>
          </cell>
          <cell r="H45">
            <v>0</v>
          </cell>
        </row>
        <row r="46">
          <cell r="A46" t="str">
            <v>Exceso Lsocial HR-Libre</v>
          </cell>
          <cell r="B46" t="str">
            <v>Exceso Lsocial HR</v>
          </cell>
          <cell r="C46" t="str">
            <v>Libre</v>
          </cell>
          <cell r="D46">
            <v>88</v>
          </cell>
          <cell r="E46">
            <v>0</v>
          </cell>
          <cell r="F46">
            <v>214226</v>
          </cell>
          <cell r="G46">
            <v>214226</v>
          </cell>
          <cell r="H46">
            <v>0</v>
          </cell>
        </row>
        <row r="47">
          <cell r="A47" t="str">
            <v>Exceso Popular HN-Libre</v>
          </cell>
          <cell r="B47" t="str">
            <v>Exceso Popular HN</v>
          </cell>
          <cell r="C47" t="str">
            <v>Libre</v>
          </cell>
          <cell r="D47">
            <v>0</v>
          </cell>
          <cell r="E47">
            <v>0</v>
          </cell>
          <cell r="F47">
            <v>5132</v>
          </cell>
          <cell r="G47">
            <v>5132</v>
          </cell>
          <cell r="H47">
            <v>0</v>
          </cell>
        </row>
        <row r="48">
          <cell r="A48" t="str">
            <v>Exceso Popular HR-Libre</v>
          </cell>
          <cell r="B48" t="str">
            <v>Exceso Popular HR</v>
          </cell>
          <cell r="C48" t="str">
            <v>Libre</v>
          </cell>
          <cell r="D48">
            <v>0</v>
          </cell>
          <cell r="E48">
            <v>0</v>
          </cell>
          <cell r="F48">
            <v>3583</v>
          </cell>
          <cell r="G48">
            <v>3583</v>
          </cell>
          <cell r="H48">
            <v>0</v>
          </cell>
        </row>
        <row r="49">
          <cell r="A49" t="str">
            <v>Fonofacil Plus HN-Libre</v>
          </cell>
          <cell r="B49" t="str">
            <v>Fonofacil Plus HN</v>
          </cell>
          <cell r="C49" t="str">
            <v>Libre</v>
          </cell>
          <cell r="D49">
            <v>2430893</v>
          </cell>
          <cell r="E49">
            <v>2430893</v>
          </cell>
          <cell r="F49">
            <v>4758387</v>
          </cell>
          <cell r="G49">
            <v>7189280</v>
          </cell>
          <cell r="H49">
            <v>0</v>
          </cell>
        </row>
        <row r="50">
          <cell r="A50" t="str">
            <v>Fonofacil Plus HR-Libre</v>
          </cell>
          <cell r="B50" t="str">
            <v>Fonofacil Plus HR</v>
          </cell>
          <cell r="C50" t="str">
            <v>Libre</v>
          </cell>
          <cell r="D50">
            <v>1515038</v>
          </cell>
          <cell r="E50">
            <v>1515038</v>
          </cell>
          <cell r="F50">
            <v>3211705</v>
          </cell>
          <cell r="G50">
            <v>4726743</v>
          </cell>
          <cell r="H50">
            <v>0</v>
          </cell>
        </row>
        <row r="51">
          <cell r="A51" t="str">
            <v>LCEconomica HN-Libre</v>
          </cell>
          <cell r="B51" t="str">
            <v>LCEconomica HN</v>
          </cell>
          <cell r="C51" t="str">
            <v>Libre</v>
          </cell>
          <cell r="D51">
            <v>2009879</v>
          </cell>
          <cell r="E51">
            <v>2009879</v>
          </cell>
          <cell r="F51">
            <v>4292848</v>
          </cell>
          <cell r="G51">
            <v>6302727</v>
          </cell>
          <cell r="H51">
            <v>0</v>
          </cell>
        </row>
        <row r="52">
          <cell r="A52" t="str">
            <v>LCEconomica HR-Libre</v>
          </cell>
          <cell r="B52" t="str">
            <v>LCEconomica HR</v>
          </cell>
          <cell r="C52" t="str">
            <v>Libre</v>
          </cell>
          <cell r="D52">
            <v>1338129</v>
          </cell>
          <cell r="E52">
            <v>1338129</v>
          </cell>
          <cell r="F52">
            <v>3232903</v>
          </cell>
          <cell r="G52">
            <v>4571032</v>
          </cell>
          <cell r="H52">
            <v>0</v>
          </cell>
        </row>
        <row r="53">
          <cell r="A53" t="str">
            <v>LControlPlus1 HN-Libre</v>
          </cell>
          <cell r="B53" t="str">
            <v>LControlPlus1 HN</v>
          </cell>
          <cell r="C53" t="str">
            <v>Libre</v>
          </cell>
          <cell r="D53">
            <v>1469</v>
          </cell>
          <cell r="E53">
            <v>1469</v>
          </cell>
          <cell r="F53">
            <v>3019</v>
          </cell>
          <cell r="G53">
            <v>4488</v>
          </cell>
          <cell r="H53">
            <v>0</v>
          </cell>
        </row>
        <row r="54">
          <cell r="A54" t="str">
            <v>LControlPlus1 HR-Libre</v>
          </cell>
          <cell r="B54" t="str">
            <v>LControlPlus1 HR</v>
          </cell>
          <cell r="C54" t="str">
            <v>Libre</v>
          </cell>
          <cell r="D54">
            <v>851</v>
          </cell>
          <cell r="E54">
            <v>851</v>
          </cell>
          <cell r="F54">
            <v>1865</v>
          </cell>
          <cell r="G54">
            <v>2716</v>
          </cell>
          <cell r="H54">
            <v>0</v>
          </cell>
        </row>
        <row r="55">
          <cell r="A55" t="str">
            <v>LCSuperEconomica HN-Libre</v>
          </cell>
          <cell r="B55" t="str">
            <v>LCSuperEconomica HN</v>
          </cell>
          <cell r="C55" t="str">
            <v>Libre</v>
          </cell>
          <cell r="D55">
            <v>2943624</v>
          </cell>
          <cell r="E55">
            <v>2943624</v>
          </cell>
          <cell r="F55">
            <v>5863348</v>
          </cell>
          <cell r="G55">
            <v>8806972</v>
          </cell>
          <cell r="H55">
            <v>0</v>
          </cell>
        </row>
        <row r="56">
          <cell r="A56" t="str">
            <v>LCSuperEconomica HR-Libre</v>
          </cell>
          <cell r="B56" t="str">
            <v>LCSuperEconomica HR</v>
          </cell>
          <cell r="C56" t="str">
            <v>Libre</v>
          </cell>
          <cell r="D56">
            <v>2103914</v>
          </cell>
          <cell r="E56">
            <v>2103914</v>
          </cell>
          <cell r="F56">
            <v>4685096</v>
          </cell>
          <cell r="G56">
            <v>6789010</v>
          </cell>
          <cell r="H56">
            <v>0</v>
          </cell>
        </row>
        <row r="57">
          <cell r="A57" t="str">
            <v>LDC AhorroFamiliar HN-Libre</v>
          </cell>
          <cell r="B57" t="str">
            <v>LDC AhorroFamiliar HN</v>
          </cell>
          <cell r="C57" t="str">
            <v>Libre</v>
          </cell>
          <cell r="D57">
            <v>23222</v>
          </cell>
          <cell r="E57">
            <v>23222</v>
          </cell>
          <cell r="F57">
            <v>54459</v>
          </cell>
          <cell r="G57">
            <v>77681</v>
          </cell>
          <cell r="H57">
            <v>0</v>
          </cell>
        </row>
        <row r="58">
          <cell r="A58" t="str">
            <v>LDC AhorroFamiliar HR-Libre</v>
          </cell>
          <cell r="B58" t="str">
            <v>LDC AhorroFamiliar HR</v>
          </cell>
          <cell r="C58" t="str">
            <v>Libre</v>
          </cell>
          <cell r="D58">
            <v>12386</v>
          </cell>
          <cell r="E58">
            <v>12386</v>
          </cell>
          <cell r="F58">
            <v>36193</v>
          </cell>
          <cell r="G58">
            <v>48579</v>
          </cell>
          <cell r="H58">
            <v>0</v>
          </cell>
        </row>
        <row r="59">
          <cell r="A59" t="str">
            <v>LDC AhorroInicial HN-Libre</v>
          </cell>
          <cell r="B59" t="str">
            <v>LDC AhorroInicial HN</v>
          </cell>
          <cell r="C59" t="str">
            <v>Libre</v>
          </cell>
          <cell r="D59">
            <v>133460</v>
          </cell>
          <cell r="E59">
            <v>133460</v>
          </cell>
          <cell r="F59">
            <v>284694</v>
          </cell>
          <cell r="G59">
            <v>418154</v>
          </cell>
          <cell r="H59">
            <v>0</v>
          </cell>
        </row>
        <row r="60">
          <cell r="A60" t="str">
            <v>LDC AhorroInicial HR-Libre</v>
          </cell>
          <cell r="B60" t="str">
            <v>LDC AhorroInicial HR</v>
          </cell>
          <cell r="C60" t="str">
            <v>Libre</v>
          </cell>
          <cell r="D60">
            <v>81266</v>
          </cell>
          <cell r="E60">
            <v>81266</v>
          </cell>
          <cell r="F60">
            <v>199429</v>
          </cell>
          <cell r="G60">
            <v>280695</v>
          </cell>
          <cell r="H60">
            <v>0</v>
          </cell>
        </row>
        <row r="61">
          <cell r="A61" t="str">
            <v>LDC AhorroMaxima HN-Libre</v>
          </cell>
          <cell r="B61" t="str">
            <v>LDC AhorroMaxima HN</v>
          </cell>
          <cell r="C61" t="str">
            <v>Libre</v>
          </cell>
          <cell r="D61">
            <v>170725</v>
          </cell>
          <cell r="E61">
            <v>170725</v>
          </cell>
          <cell r="F61">
            <v>391047</v>
          </cell>
          <cell r="G61">
            <v>561772</v>
          </cell>
          <cell r="H61">
            <v>0</v>
          </cell>
        </row>
        <row r="62">
          <cell r="A62" t="str">
            <v>LDC AhorroMaxima HR-Libre</v>
          </cell>
          <cell r="B62" t="str">
            <v>LDC AhorroMaxima HR</v>
          </cell>
          <cell r="C62" t="str">
            <v>Libre</v>
          </cell>
          <cell r="D62">
            <v>63762</v>
          </cell>
          <cell r="E62">
            <v>63762</v>
          </cell>
          <cell r="F62">
            <v>176491</v>
          </cell>
          <cell r="G62">
            <v>240253</v>
          </cell>
          <cell r="H62">
            <v>0</v>
          </cell>
        </row>
        <row r="63">
          <cell r="A63" t="str">
            <v>LDC AhorroPersonalHN-Libre</v>
          </cell>
          <cell r="B63" t="str">
            <v>LDC AhorroPersonalHN</v>
          </cell>
          <cell r="C63" t="str">
            <v>Libre</v>
          </cell>
          <cell r="D63">
            <v>75243</v>
          </cell>
          <cell r="E63">
            <v>75243</v>
          </cell>
          <cell r="F63">
            <v>171428</v>
          </cell>
          <cell r="G63">
            <v>246671</v>
          </cell>
          <cell r="H63">
            <v>0</v>
          </cell>
        </row>
        <row r="64">
          <cell r="A64" t="str">
            <v>LDC AhorroPersonalHR-Libre</v>
          </cell>
          <cell r="B64" t="str">
            <v>LDC AhorroPersonalHR</v>
          </cell>
          <cell r="C64" t="str">
            <v>Libre</v>
          </cell>
          <cell r="D64">
            <v>48852</v>
          </cell>
          <cell r="E64">
            <v>48852</v>
          </cell>
          <cell r="F64">
            <v>126934</v>
          </cell>
          <cell r="G64">
            <v>175786</v>
          </cell>
          <cell r="H64">
            <v>0</v>
          </cell>
        </row>
        <row r="65">
          <cell r="A65" t="str">
            <v>LDC Control Plan1 HN-Libre</v>
          </cell>
          <cell r="B65" t="str">
            <v>LDC Control Plan1 HN</v>
          </cell>
          <cell r="C65" t="str">
            <v>Libre</v>
          </cell>
          <cell r="D65">
            <v>832038</v>
          </cell>
          <cell r="E65">
            <v>832038</v>
          </cell>
          <cell r="F65">
            <v>1769714</v>
          </cell>
          <cell r="G65">
            <v>2601752</v>
          </cell>
          <cell r="H65">
            <v>0</v>
          </cell>
        </row>
        <row r="66">
          <cell r="A66" t="str">
            <v>LDC Control Plan1 HR-Libre</v>
          </cell>
          <cell r="B66" t="str">
            <v>LDC Control Plan1 HR</v>
          </cell>
          <cell r="C66" t="str">
            <v>Libre</v>
          </cell>
          <cell r="D66">
            <v>479846</v>
          </cell>
          <cell r="E66">
            <v>479846</v>
          </cell>
          <cell r="F66">
            <v>1172429</v>
          </cell>
          <cell r="G66">
            <v>1652275</v>
          </cell>
          <cell r="H66">
            <v>0</v>
          </cell>
        </row>
        <row r="67">
          <cell r="A67" t="str">
            <v>LDC Control Plan2 HN-Libre</v>
          </cell>
          <cell r="B67" t="str">
            <v>LDC Control Plan2 HN</v>
          </cell>
          <cell r="C67" t="str">
            <v>Libre</v>
          </cell>
          <cell r="D67">
            <v>612629</v>
          </cell>
          <cell r="E67">
            <v>612629</v>
          </cell>
          <cell r="F67">
            <v>1349655</v>
          </cell>
          <cell r="G67">
            <v>1962284</v>
          </cell>
          <cell r="H67">
            <v>0</v>
          </cell>
        </row>
        <row r="68">
          <cell r="A68" t="str">
            <v>LDC Control Plan2 HR-Libre</v>
          </cell>
          <cell r="B68" t="str">
            <v>LDC Control Plan2 HR</v>
          </cell>
          <cell r="C68" t="str">
            <v>Libre</v>
          </cell>
          <cell r="D68">
            <v>352987</v>
          </cell>
          <cell r="E68">
            <v>352987</v>
          </cell>
          <cell r="F68">
            <v>902354</v>
          </cell>
          <cell r="G68">
            <v>1255341</v>
          </cell>
          <cell r="H68">
            <v>0</v>
          </cell>
        </row>
        <row r="69">
          <cell r="A69" t="str">
            <v>LDC Control Plan3 HN-Libre</v>
          </cell>
          <cell r="B69" t="str">
            <v>LDC Control Plan3 HN</v>
          </cell>
          <cell r="C69" t="str">
            <v>Libre</v>
          </cell>
          <cell r="D69">
            <v>168926</v>
          </cell>
          <cell r="E69">
            <v>168926</v>
          </cell>
          <cell r="F69">
            <v>376491</v>
          </cell>
          <cell r="G69">
            <v>545417</v>
          </cell>
          <cell r="H69">
            <v>0</v>
          </cell>
        </row>
        <row r="70">
          <cell r="A70" t="str">
            <v>LDC Control Plan3 HR-Libre</v>
          </cell>
          <cell r="B70" t="str">
            <v>LDC Control Plan3 HR</v>
          </cell>
          <cell r="C70" t="str">
            <v>Libre</v>
          </cell>
          <cell r="D70">
            <v>75057</v>
          </cell>
          <cell r="E70">
            <v>75057</v>
          </cell>
          <cell r="F70">
            <v>201585</v>
          </cell>
          <cell r="G70">
            <v>276642</v>
          </cell>
          <cell r="H70">
            <v>0</v>
          </cell>
        </row>
        <row r="71">
          <cell r="A71" t="str">
            <v>LDC Control Plan4 HN-Libre</v>
          </cell>
          <cell r="B71" t="str">
            <v>LDC Control Plan4 HN</v>
          </cell>
          <cell r="C71" t="str">
            <v>Libre</v>
          </cell>
          <cell r="D71">
            <v>331649</v>
          </cell>
          <cell r="E71">
            <v>331649</v>
          </cell>
          <cell r="F71">
            <v>728368</v>
          </cell>
          <cell r="G71">
            <v>1060017</v>
          </cell>
          <cell r="H71">
            <v>0</v>
          </cell>
        </row>
        <row r="72">
          <cell r="A72" t="str">
            <v>LDC Control Plan4 HR-Libre</v>
          </cell>
          <cell r="B72" t="str">
            <v>LDC Control Plan4 HR</v>
          </cell>
          <cell r="C72" t="str">
            <v>Libre</v>
          </cell>
          <cell r="D72">
            <v>99846</v>
          </cell>
          <cell r="E72">
            <v>99846</v>
          </cell>
          <cell r="F72">
            <v>269579</v>
          </cell>
          <cell r="G72">
            <v>369425</v>
          </cell>
          <cell r="H72">
            <v>0</v>
          </cell>
        </row>
        <row r="73">
          <cell r="A73" t="str">
            <v>LDC Control Plan5 HN-Libre</v>
          </cell>
          <cell r="B73" t="str">
            <v>LDC Control Plan5 HN</v>
          </cell>
          <cell r="C73" t="str">
            <v>Libre</v>
          </cell>
          <cell r="D73">
            <v>28210</v>
          </cell>
          <cell r="E73">
            <v>28210</v>
          </cell>
          <cell r="F73">
            <v>60481</v>
          </cell>
          <cell r="G73">
            <v>88691</v>
          </cell>
          <cell r="H73">
            <v>0</v>
          </cell>
        </row>
        <row r="74">
          <cell r="A74" t="str">
            <v>LDC Control Plan5 HR-Libre</v>
          </cell>
          <cell r="B74" t="str">
            <v>LDC Control Plan5 HR</v>
          </cell>
          <cell r="C74" t="str">
            <v>Libre</v>
          </cell>
          <cell r="D74">
            <v>5494</v>
          </cell>
          <cell r="E74">
            <v>5494</v>
          </cell>
          <cell r="F74">
            <v>15206</v>
          </cell>
          <cell r="G74">
            <v>20700</v>
          </cell>
          <cell r="H74">
            <v>0</v>
          </cell>
        </row>
        <row r="75">
          <cell r="A75" t="str">
            <v>LDC Control Plan6 HN-Libre</v>
          </cell>
          <cell r="B75" t="str">
            <v>LDC Control Plan6 HN</v>
          </cell>
          <cell r="C75" t="str">
            <v>Libre</v>
          </cell>
          <cell r="D75">
            <v>12138</v>
          </cell>
          <cell r="E75">
            <v>12138</v>
          </cell>
          <cell r="F75">
            <v>30234</v>
          </cell>
          <cell r="G75">
            <v>42372</v>
          </cell>
          <cell r="H75">
            <v>0</v>
          </cell>
        </row>
        <row r="76">
          <cell r="A76" t="str">
            <v>LDC Control Plan6 HR-Libre</v>
          </cell>
          <cell r="B76" t="str">
            <v>LDC Control Plan6 HR</v>
          </cell>
          <cell r="C76" t="str">
            <v>Libre</v>
          </cell>
          <cell r="D76">
            <v>1851</v>
          </cell>
          <cell r="E76">
            <v>1851</v>
          </cell>
          <cell r="F76">
            <v>6461</v>
          </cell>
          <cell r="G76">
            <v>8312</v>
          </cell>
          <cell r="H76">
            <v>0</v>
          </cell>
        </row>
        <row r="77">
          <cell r="A77" t="str">
            <v>LDC Control Plan7 HN-Libre</v>
          </cell>
          <cell r="B77" t="str">
            <v>LDC Control Plan7 HN</v>
          </cell>
          <cell r="C77" t="str">
            <v>Libre</v>
          </cell>
          <cell r="D77">
            <v>31484</v>
          </cell>
          <cell r="E77">
            <v>31484</v>
          </cell>
          <cell r="F77">
            <v>68848</v>
          </cell>
          <cell r="G77">
            <v>100332</v>
          </cell>
          <cell r="H77">
            <v>0</v>
          </cell>
        </row>
        <row r="78">
          <cell r="A78" t="str">
            <v>LDC Control Plan7 HR-Libre</v>
          </cell>
          <cell r="B78" t="str">
            <v>LDC Control Plan7 HR</v>
          </cell>
          <cell r="C78" t="str">
            <v>Libre</v>
          </cell>
          <cell r="D78">
            <v>6906</v>
          </cell>
          <cell r="E78">
            <v>6906</v>
          </cell>
          <cell r="F78">
            <v>17940</v>
          </cell>
          <cell r="G78">
            <v>24846</v>
          </cell>
          <cell r="H78">
            <v>0</v>
          </cell>
        </row>
        <row r="79">
          <cell r="A79" t="str">
            <v>LDC SuperPopularA HN-Libre</v>
          </cell>
          <cell r="B79" t="str">
            <v>LDC SuperPopularA HN</v>
          </cell>
          <cell r="C79" t="str">
            <v>Libre</v>
          </cell>
          <cell r="D79">
            <v>136420</v>
          </cell>
          <cell r="E79">
            <v>136420</v>
          </cell>
          <cell r="F79">
            <v>287150</v>
          </cell>
          <cell r="G79">
            <v>423570</v>
          </cell>
          <cell r="H79">
            <v>0</v>
          </cell>
        </row>
        <row r="80">
          <cell r="A80" t="str">
            <v>LDC SuperPopularA HR-Libre</v>
          </cell>
          <cell r="B80" t="str">
            <v>LDC SuperPopularA HR</v>
          </cell>
          <cell r="C80" t="str">
            <v>Libre</v>
          </cell>
          <cell r="D80">
            <v>81361</v>
          </cell>
          <cell r="E80">
            <v>81361</v>
          </cell>
          <cell r="F80">
            <v>194731</v>
          </cell>
          <cell r="G80">
            <v>276092</v>
          </cell>
          <cell r="H80">
            <v>0</v>
          </cell>
        </row>
        <row r="81">
          <cell r="A81" t="str">
            <v>LDC SuperPopularB HN-Libre</v>
          </cell>
          <cell r="B81" t="str">
            <v>LDC SuperPopularB HN</v>
          </cell>
          <cell r="C81" t="str">
            <v>Libre</v>
          </cell>
          <cell r="D81">
            <v>63905</v>
          </cell>
          <cell r="E81">
            <v>63905</v>
          </cell>
          <cell r="F81">
            <v>140218</v>
          </cell>
          <cell r="G81">
            <v>204123</v>
          </cell>
          <cell r="H81">
            <v>0</v>
          </cell>
        </row>
        <row r="82">
          <cell r="A82" t="str">
            <v>LDC SuperPopularB HR-Libre</v>
          </cell>
          <cell r="B82" t="str">
            <v>LDC SuperPopularB HR</v>
          </cell>
          <cell r="C82" t="str">
            <v>Libre</v>
          </cell>
          <cell r="D82">
            <v>35240</v>
          </cell>
          <cell r="E82">
            <v>35240</v>
          </cell>
          <cell r="F82">
            <v>89750</v>
          </cell>
          <cell r="G82">
            <v>124990</v>
          </cell>
          <cell r="H82">
            <v>0</v>
          </cell>
        </row>
        <row r="83">
          <cell r="A83" t="str">
            <v>LDC SuperPopularC HN-Libre</v>
          </cell>
          <cell r="B83" t="str">
            <v>LDC SuperPopularC HN</v>
          </cell>
          <cell r="C83" t="str">
            <v>Libre</v>
          </cell>
          <cell r="D83">
            <v>41900</v>
          </cell>
          <cell r="E83">
            <v>41900</v>
          </cell>
          <cell r="F83">
            <v>96589</v>
          </cell>
          <cell r="G83">
            <v>138489</v>
          </cell>
          <cell r="H83">
            <v>0</v>
          </cell>
        </row>
        <row r="84">
          <cell r="A84" t="str">
            <v>LDC SuperPopularC HR-Libre</v>
          </cell>
          <cell r="B84" t="str">
            <v>LDC SuperPopularC HR</v>
          </cell>
          <cell r="C84" t="str">
            <v>Libre</v>
          </cell>
          <cell r="D84">
            <v>21040</v>
          </cell>
          <cell r="E84">
            <v>21040</v>
          </cell>
          <cell r="F84">
            <v>59573</v>
          </cell>
          <cell r="G84">
            <v>80613</v>
          </cell>
          <cell r="H84">
            <v>0</v>
          </cell>
        </row>
        <row r="85">
          <cell r="A85" t="str">
            <v>LDC SuperPopularD HN-Libre</v>
          </cell>
          <cell r="B85" t="str">
            <v>LDC SuperPopularD HN</v>
          </cell>
          <cell r="C85" t="str">
            <v>Libre</v>
          </cell>
          <cell r="D85">
            <v>125114</v>
          </cell>
          <cell r="E85">
            <v>125114</v>
          </cell>
          <cell r="F85">
            <v>280337</v>
          </cell>
          <cell r="G85">
            <v>405451</v>
          </cell>
          <cell r="H85">
            <v>0</v>
          </cell>
        </row>
        <row r="86">
          <cell r="A86" t="str">
            <v>LDC SuperPopularD HR-Libre</v>
          </cell>
          <cell r="B86" t="str">
            <v>LDC SuperPopularD HR</v>
          </cell>
          <cell r="C86" t="str">
            <v>Libre</v>
          </cell>
          <cell r="D86">
            <v>39845</v>
          </cell>
          <cell r="E86">
            <v>39845</v>
          </cell>
          <cell r="F86">
            <v>110036</v>
          </cell>
          <cell r="G86">
            <v>149881</v>
          </cell>
          <cell r="H86">
            <v>0</v>
          </cell>
        </row>
        <row r="87">
          <cell r="A87" t="str">
            <v>Linea 100 HN-Libre</v>
          </cell>
          <cell r="B87" t="str">
            <v>Linea 100 HN</v>
          </cell>
          <cell r="C87" t="str">
            <v>Libre</v>
          </cell>
          <cell r="D87">
            <v>63686</v>
          </cell>
          <cell r="E87">
            <v>63686</v>
          </cell>
          <cell r="F87">
            <v>142276</v>
          </cell>
          <cell r="G87">
            <v>205962</v>
          </cell>
          <cell r="H87">
            <v>0</v>
          </cell>
        </row>
        <row r="88">
          <cell r="A88" t="str">
            <v>Linea 100 HR-Libre</v>
          </cell>
          <cell r="B88" t="str">
            <v>Linea 100 HR</v>
          </cell>
          <cell r="C88" t="str">
            <v>Libre</v>
          </cell>
          <cell r="D88">
            <v>55001</v>
          </cell>
          <cell r="E88">
            <v>55001</v>
          </cell>
          <cell r="F88">
            <v>176314</v>
          </cell>
          <cell r="G88">
            <v>231315</v>
          </cell>
          <cell r="H88">
            <v>0</v>
          </cell>
        </row>
        <row r="89">
          <cell r="A89" t="str">
            <v>Linea 70 HN-Libre</v>
          </cell>
          <cell r="B89" t="str">
            <v>Linea 70 HN</v>
          </cell>
          <cell r="C89" t="str">
            <v>Libre</v>
          </cell>
          <cell r="D89">
            <v>262246</v>
          </cell>
          <cell r="E89">
            <v>262246</v>
          </cell>
          <cell r="F89">
            <v>584686</v>
          </cell>
          <cell r="G89">
            <v>846932</v>
          </cell>
          <cell r="H89">
            <v>0</v>
          </cell>
        </row>
        <row r="90">
          <cell r="A90" t="str">
            <v>Linea 70 HR-Libre</v>
          </cell>
          <cell r="B90" t="str">
            <v>Linea 70 HR</v>
          </cell>
          <cell r="C90" t="str">
            <v>Libre</v>
          </cell>
          <cell r="D90">
            <v>316192</v>
          </cell>
          <cell r="E90">
            <v>316192</v>
          </cell>
          <cell r="F90">
            <v>936622</v>
          </cell>
          <cell r="G90">
            <v>1252814</v>
          </cell>
          <cell r="H90">
            <v>0</v>
          </cell>
        </row>
        <row r="91">
          <cell r="A91" t="str">
            <v>LPremium HN-Plana</v>
          </cell>
          <cell r="B91" t="str">
            <v>LPremium HN</v>
          </cell>
          <cell r="C91" t="str">
            <v>Plana</v>
          </cell>
          <cell r="D91">
            <v>0</v>
          </cell>
          <cell r="E91">
            <v>0</v>
          </cell>
          <cell r="F91">
            <v>2</v>
          </cell>
          <cell r="G91">
            <v>2</v>
          </cell>
          <cell r="H91">
            <v>0</v>
          </cell>
        </row>
        <row r="92">
          <cell r="A92" t="str">
            <v>Lsocial HN-Libre</v>
          </cell>
          <cell r="B92" t="str">
            <v>Lsocial HN</v>
          </cell>
          <cell r="C92" t="str">
            <v>Libre</v>
          </cell>
          <cell r="D92">
            <v>175009</v>
          </cell>
          <cell r="E92">
            <v>3810810</v>
          </cell>
          <cell r="F92">
            <v>12931993</v>
          </cell>
          <cell r="G92">
            <v>16742803</v>
          </cell>
          <cell r="H92">
            <v>0</v>
          </cell>
        </row>
        <row r="93">
          <cell r="A93" t="str">
            <v>Lsocial HR-Libre</v>
          </cell>
          <cell r="B93" t="str">
            <v>Lsocial HR</v>
          </cell>
          <cell r="C93" t="str">
            <v>Libre</v>
          </cell>
          <cell r="D93">
            <v>98388</v>
          </cell>
          <cell r="E93">
            <v>2151210</v>
          </cell>
          <cell r="F93">
            <v>7932664</v>
          </cell>
          <cell r="G93">
            <v>10083874</v>
          </cell>
          <cell r="H93">
            <v>0</v>
          </cell>
        </row>
        <row r="94">
          <cell r="A94" t="str">
            <v>Plan Tarifario1 HN-Exceso</v>
          </cell>
          <cell r="B94" t="str">
            <v>Plan Tarifario1 HN</v>
          </cell>
          <cell r="C94" t="str">
            <v>Exceso</v>
          </cell>
          <cell r="D94">
            <v>61</v>
          </cell>
          <cell r="E94">
            <v>0</v>
          </cell>
          <cell r="F94">
            <v>117</v>
          </cell>
          <cell r="G94">
            <v>117</v>
          </cell>
          <cell r="H94">
            <v>13.923</v>
          </cell>
        </row>
        <row r="95">
          <cell r="A95" t="str">
            <v>Plan Tarifario1 HR-Exceso</v>
          </cell>
          <cell r="B95" t="str">
            <v>Plan Tarifario1 HR</v>
          </cell>
          <cell r="C95" t="str">
            <v>Exceso</v>
          </cell>
          <cell r="D95">
            <v>23</v>
          </cell>
          <cell r="E95">
            <v>0</v>
          </cell>
          <cell r="F95">
            <v>41</v>
          </cell>
          <cell r="G95">
            <v>41</v>
          </cell>
          <cell r="H95">
            <v>2.419</v>
          </cell>
        </row>
        <row r="96">
          <cell r="A96" t="str">
            <v>Plan Tarifario5 HN-Exceso</v>
          </cell>
          <cell r="B96" t="str">
            <v>Plan Tarifario5 HN</v>
          </cell>
          <cell r="C96" t="str">
            <v>Exceso</v>
          </cell>
          <cell r="D96">
            <v>1</v>
          </cell>
          <cell r="E96">
            <v>0</v>
          </cell>
          <cell r="F96">
            <v>3</v>
          </cell>
          <cell r="G96">
            <v>3</v>
          </cell>
          <cell r="H96">
            <v>0.23400000000000001</v>
          </cell>
        </row>
        <row r="97">
          <cell r="A97" t="str">
            <v>Plan Tarifario5 HR-Exceso</v>
          </cell>
          <cell r="B97" t="str">
            <v>Plan Tarifario5 HR</v>
          </cell>
          <cell r="C97" t="str">
            <v>Exceso</v>
          </cell>
          <cell r="D97">
            <v>1</v>
          </cell>
          <cell r="E97">
            <v>0</v>
          </cell>
          <cell r="F97">
            <v>1</v>
          </cell>
          <cell r="G97">
            <v>1</v>
          </cell>
          <cell r="H97">
            <v>3.5999999999999997E-2</v>
          </cell>
        </row>
        <row r="98">
          <cell r="A98" t="str">
            <v>Plan Tarifario6 HN-Exceso</v>
          </cell>
          <cell r="B98" t="str">
            <v>Plan Tarifario6 HN</v>
          </cell>
          <cell r="C98" t="str">
            <v>Exceso</v>
          </cell>
          <cell r="D98">
            <v>50</v>
          </cell>
          <cell r="E98">
            <v>0</v>
          </cell>
          <cell r="F98">
            <v>101</v>
          </cell>
          <cell r="G98">
            <v>101</v>
          </cell>
          <cell r="H98">
            <v>7.8780000000000001</v>
          </cell>
        </row>
        <row r="99">
          <cell r="A99" t="str">
            <v>Plan Tarifario6 HR-Exceso</v>
          </cell>
          <cell r="B99" t="str">
            <v>Plan Tarifario6 HR</v>
          </cell>
          <cell r="C99" t="str">
            <v>Exceso</v>
          </cell>
          <cell r="D99">
            <v>30</v>
          </cell>
          <cell r="E99">
            <v>0</v>
          </cell>
          <cell r="F99">
            <v>61</v>
          </cell>
          <cell r="G99">
            <v>61</v>
          </cell>
          <cell r="H99">
            <v>2.1960000000000002</v>
          </cell>
        </row>
        <row r="100">
          <cell r="A100" t="str">
            <v>PlanSegundo HN-Exceso</v>
          </cell>
          <cell r="B100" t="str">
            <v>PlanSegundo HN</v>
          </cell>
          <cell r="C100" t="str">
            <v>Exceso</v>
          </cell>
          <cell r="D100">
            <v>26</v>
          </cell>
          <cell r="E100">
            <v>780</v>
          </cell>
          <cell r="F100">
            <v>1932</v>
          </cell>
          <cell r="G100">
            <v>2712</v>
          </cell>
          <cell r="H100">
            <v>5.4391699999999998</v>
          </cell>
        </row>
        <row r="101">
          <cell r="A101" t="str">
            <v>PlanSegundo HR-Exceso</v>
          </cell>
          <cell r="B101" t="str">
            <v>PlanSegundo HR</v>
          </cell>
          <cell r="C101" t="str">
            <v>Exceso</v>
          </cell>
          <cell r="D101">
            <v>16</v>
          </cell>
          <cell r="E101">
            <v>480</v>
          </cell>
          <cell r="F101">
            <v>1960</v>
          </cell>
          <cell r="G101">
            <v>2440</v>
          </cell>
          <cell r="H101">
            <v>8.29026</v>
          </cell>
        </row>
        <row r="102">
          <cell r="A102" t="str">
            <v>Popular HN-Libre</v>
          </cell>
          <cell r="B102" t="str">
            <v>Popular HN</v>
          </cell>
          <cell r="C102" t="str">
            <v>Libre</v>
          </cell>
          <cell r="D102">
            <v>325134</v>
          </cell>
          <cell r="E102">
            <v>325134</v>
          </cell>
          <cell r="F102">
            <v>650112</v>
          </cell>
          <cell r="G102">
            <v>975246</v>
          </cell>
          <cell r="H102">
            <v>0</v>
          </cell>
        </row>
        <row r="103">
          <cell r="A103" t="str">
            <v>Popular HR-Libre</v>
          </cell>
          <cell r="B103" t="str">
            <v>Popular HR</v>
          </cell>
          <cell r="C103" t="str">
            <v>Libre</v>
          </cell>
          <cell r="D103">
            <v>782469</v>
          </cell>
          <cell r="E103">
            <v>782469</v>
          </cell>
          <cell r="F103">
            <v>2362898</v>
          </cell>
          <cell r="G103">
            <v>3145367</v>
          </cell>
          <cell r="H103">
            <v>0</v>
          </cell>
        </row>
        <row r="104">
          <cell r="A104" t="str">
            <v>Reg HN-Plana</v>
          </cell>
          <cell r="B104" t="str">
            <v>Reg HN</v>
          </cell>
          <cell r="C104" t="str">
            <v>Plana</v>
          </cell>
          <cell r="D104">
            <v>12</v>
          </cell>
          <cell r="E104">
            <v>12</v>
          </cell>
          <cell r="F104">
            <v>255</v>
          </cell>
          <cell r="G104">
            <v>267</v>
          </cell>
          <cell r="H104">
            <v>0</v>
          </cell>
        </row>
        <row r="105">
          <cell r="A105" t="str">
            <v>Reg HN-Libre</v>
          </cell>
          <cell r="B105" t="str">
            <v>Reg HN</v>
          </cell>
          <cell r="C105" t="str">
            <v>Libre</v>
          </cell>
          <cell r="D105">
            <v>72</v>
          </cell>
          <cell r="E105">
            <v>72</v>
          </cell>
          <cell r="F105">
            <v>329</v>
          </cell>
          <cell r="G105">
            <v>401</v>
          </cell>
          <cell r="H105">
            <v>0</v>
          </cell>
        </row>
        <row r="106">
          <cell r="A106" t="str">
            <v>Reg HN-Exceso</v>
          </cell>
          <cell r="B106" t="str">
            <v>Reg HN</v>
          </cell>
          <cell r="C106" t="str">
            <v>Exceso</v>
          </cell>
          <cell r="D106">
            <v>332</v>
          </cell>
          <cell r="E106">
            <v>0</v>
          </cell>
          <cell r="F106">
            <v>915</v>
          </cell>
          <cell r="G106">
            <v>915</v>
          </cell>
          <cell r="H106">
            <v>71.37</v>
          </cell>
        </row>
        <row r="107">
          <cell r="A107" t="str">
            <v>Reg HR-Libre</v>
          </cell>
          <cell r="B107" t="str">
            <v>Reg HR</v>
          </cell>
          <cell r="C107" t="str">
            <v>Libre</v>
          </cell>
          <cell r="D107">
            <v>39</v>
          </cell>
          <cell r="E107">
            <v>39</v>
          </cell>
          <cell r="F107">
            <v>198</v>
          </cell>
          <cell r="G107">
            <v>237</v>
          </cell>
          <cell r="H107">
            <v>0</v>
          </cell>
        </row>
        <row r="108">
          <cell r="A108" t="str">
            <v>Reg HR-Exceso</v>
          </cell>
          <cell r="B108" t="str">
            <v>Reg HR</v>
          </cell>
          <cell r="C108" t="str">
            <v>Exceso</v>
          </cell>
          <cell r="D108">
            <v>224</v>
          </cell>
          <cell r="E108">
            <v>0</v>
          </cell>
          <cell r="F108">
            <v>810</v>
          </cell>
          <cell r="G108">
            <v>810</v>
          </cell>
          <cell r="H108">
            <v>38.07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24"/>
  <sheetViews>
    <sheetView tabSelected="1" zoomScale="80" zoomScaleNormal="80" workbookViewId="0">
      <selection activeCell="B6" sqref="B6"/>
    </sheetView>
  </sheetViews>
  <sheetFormatPr baseColWidth="10" defaultColWidth="11.44140625" defaultRowHeight="14.4" x14ac:dyDescent="0.3"/>
  <cols>
    <col min="1" max="1" width="5.109375" style="1" bestFit="1" customWidth="1"/>
    <col min="2" max="2" width="17.109375" style="1" customWidth="1"/>
    <col min="3" max="3" width="24.88671875" style="1" customWidth="1"/>
    <col min="4" max="4" width="22.88671875" style="1" customWidth="1"/>
    <col min="5" max="5" width="21.44140625" style="1" customWidth="1"/>
    <col min="6" max="6" width="6.109375" style="1" customWidth="1"/>
    <col min="7" max="7" width="14.88671875" style="1" customWidth="1"/>
    <col min="8" max="8" width="15" style="1" customWidth="1"/>
    <col min="9" max="9" width="16.33203125" style="1" customWidth="1"/>
    <col min="10" max="10" width="13.6640625" style="1" customWidth="1"/>
    <col min="11" max="12" width="8" style="1" customWidth="1"/>
    <col min="13" max="14" width="14.109375" style="1" customWidth="1"/>
    <col min="15" max="15" width="15.44140625" style="1" customWidth="1"/>
    <col min="16" max="16" width="7.33203125" style="1" customWidth="1"/>
    <col min="17" max="17" width="9.5546875" style="1" customWidth="1"/>
    <col min="18" max="18" width="12.44140625" style="1" customWidth="1"/>
    <col min="19" max="19" width="13.88671875" style="1" customWidth="1"/>
    <col min="20" max="16384" width="11.44140625" style="1"/>
  </cols>
  <sheetData>
    <row r="1" spans="2:22" ht="48" customHeight="1" x14ac:dyDescent="0.3">
      <c r="Q1" s="2"/>
      <c r="R1" s="2"/>
      <c r="S1" s="2"/>
      <c r="T1" s="2"/>
      <c r="U1" s="2"/>
    </row>
    <row r="2" spans="2:22" ht="26.4" thickBot="1" x14ac:dyDescent="0.55000000000000004">
      <c r="B2" s="3" t="s">
        <v>21</v>
      </c>
      <c r="E2" s="4"/>
      <c r="N2" s="5"/>
      <c r="Q2" s="2"/>
      <c r="R2" s="2"/>
      <c r="S2" s="2"/>
      <c r="T2" s="2"/>
      <c r="U2" s="2"/>
    </row>
    <row r="3" spans="2:22" ht="26.4" thickTop="1" x14ac:dyDescent="0.5">
      <c r="B3" s="6" t="s">
        <v>0</v>
      </c>
      <c r="C3" s="7"/>
      <c r="D3" s="7"/>
      <c r="E3" s="7"/>
      <c r="N3" s="8"/>
      <c r="P3" s="9"/>
      <c r="Q3" s="10"/>
      <c r="R3" s="11"/>
      <c r="S3" s="11"/>
      <c r="T3" s="11"/>
      <c r="U3" s="12"/>
      <c r="V3" s="13"/>
    </row>
    <row r="4" spans="2:22" ht="18" x14ac:dyDescent="0.35">
      <c r="B4" s="14"/>
      <c r="M4" s="15"/>
      <c r="N4" s="15"/>
      <c r="O4" s="2"/>
      <c r="P4" s="9"/>
      <c r="Q4" s="16"/>
      <c r="U4" s="17"/>
      <c r="V4" s="13"/>
    </row>
    <row r="5" spans="2:22" ht="21" x14ac:dyDescent="0.4">
      <c r="G5" s="61"/>
      <c r="P5" s="18"/>
      <c r="Q5" s="16"/>
      <c r="R5" s="19" t="s">
        <v>1</v>
      </c>
      <c r="U5" s="17"/>
      <c r="V5" s="13"/>
    </row>
    <row r="6" spans="2:22" x14ac:dyDescent="0.3">
      <c r="F6" s="13"/>
      <c r="K6" s="54"/>
      <c r="M6" s="68" t="s">
        <v>20</v>
      </c>
      <c r="N6" s="68"/>
      <c r="O6" s="68"/>
      <c r="P6" s="9"/>
      <c r="Q6" s="16"/>
      <c r="S6" s="7"/>
      <c r="T6" s="7"/>
      <c r="U6" s="23"/>
      <c r="V6" s="13"/>
    </row>
    <row r="7" spans="2:22" ht="43.2" x14ac:dyDescent="0.3">
      <c r="B7" s="46" t="s">
        <v>2</v>
      </c>
      <c r="C7" s="46" t="s">
        <v>17</v>
      </c>
      <c r="D7" s="46" t="s">
        <v>18</v>
      </c>
      <c r="E7" s="46" t="s">
        <v>19</v>
      </c>
      <c r="F7" s="13"/>
      <c r="G7" s="20" t="s">
        <v>3</v>
      </c>
      <c r="H7" s="20" t="s">
        <v>4</v>
      </c>
      <c r="I7" s="20" t="s">
        <v>5</v>
      </c>
      <c r="K7" s="54"/>
      <c r="L7" s="63"/>
      <c r="M7" s="21" t="s">
        <v>6</v>
      </c>
      <c r="N7" s="22" t="s">
        <v>7</v>
      </c>
      <c r="O7" s="22" t="s">
        <v>8</v>
      </c>
      <c r="P7" s="9"/>
      <c r="Q7" s="16"/>
      <c r="R7" s="71" t="s">
        <v>9</v>
      </c>
      <c r="S7" s="24"/>
      <c r="T7" s="7"/>
      <c r="U7" s="23"/>
      <c r="V7" s="13"/>
    </row>
    <row r="8" spans="2:22" ht="15.6" x14ac:dyDescent="0.3">
      <c r="B8" s="47"/>
      <c r="C8" s="48"/>
      <c r="D8" s="48"/>
      <c r="E8" s="49"/>
      <c r="F8" s="13"/>
      <c r="G8" s="64">
        <v>1.74</v>
      </c>
      <c r="H8" s="64">
        <v>23.8</v>
      </c>
      <c r="I8" s="64">
        <f>+H8/G8</f>
        <v>13.678160919540231</v>
      </c>
      <c r="J8" s="7"/>
      <c r="K8" s="57"/>
      <c r="L8" s="60"/>
      <c r="M8" s="44">
        <v>0.22309999999999999</v>
      </c>
      <c r="N8" s="45">
        <f>+(M8*(C20+D20)*G8)/(C20*G8+D20*H8)</f>
        <v>1.8268700946317183E-2</v>
      </c>
      <c r="O8" s="45">
        <f>+(M8*(C20+D20)*H8)/(C20*G8+D20*H8)</f>
        <v>0.24988223133468332</v>
      </c>
      <c r="P8" s="9"/>
      <c r="Q8" s="25"/>
      <c r="R8" s="67">
        <f>+M8</f>
        <v>0.22309999999999999</v>
      </c>
      <c r="S8" s="67">
        <f>+N8*C20/(C20+D20)+O8*D20/(C20+D20)</f>
        <v>0.22309999999999997</v>
      </c>
      <c r="T8" s="26" t="str">
        <f>+IF(R8=S8,"VERIFICADO","NO CUMPLE")</f>
        <v>VERIFICADO</v>
      </c>
      <c r="U8" s="23"/>
      <c r="V8" s="13"/>
    </row>
    <row r="9" spans="2:22" x14ac:dyDescent="0.3">
      <c r="B9" s="47"/>
      <c r="C9" s="48"/>
      <c r="D9" s="48"/>
      <c r="E9" s="49"/>
      <c r="F9" s="13"/>
      <c r="J9" s="7"/>
      <c r="K9" s="24"/>
      <c r="L9" s="2"/>
      <c r="M9" s="70"/>
      <c r="N9" s="2"/>
      <c r="O9" s="2"/>
      <c r="P9" s="9"/>
      <c r="Q9" s="16"/>
      <c r="R9" s="27"/>
      <c r="S9" s="27"/>
      <c r="T9" s="28"/>
      <c r="U9" s="23"/>
      <c r="V9" s="13"/>
    </row>
    <row r="10" spans="2:22" ht="15" customHeight="1" x14ac:dyDescent="0.3">
      <c r="B10" s="47"/>
      <c r="C10" s="48"/>
      <c r="D10" s="48"/>
      <c r="E10" s="49"/>
      <c r="F10" s="13"/>
      <c r="G10" s="29" t="s">
        <v>10</v>
      </c>
      <c r="J10" s="58"/>
      <c r="K10" s="54"/>
      <c r="L10" s="54"/>
      <c r="M10" s="55"/>
      <c r="N10" s="56"/>
      <c r="O10" s="56"/>
      <c r="Q10" s="16"/>
      <c r="R10" s="33" t="s">
        <v>11</v>
      </c>
      <c r="S10" s="34"/>
      <c r="T10" s="28"/>
      <c r="U10" s="23"/>
      <c r="V10" s="13"/>
    </row>
    <row r="11" spans="2:22" x14ac:dyDescent="0.3">
      <c r="B11" s="47"/>
      <c r="C11" s="48"/>
      <c r="D11" s="48"/>
      <c r="E11" s="49"/>
      <c r="F11" s="13"/>
      <c r="G11" s="35" t="s">
        <v>12</v>
      </c>
      <c r="J11" s="7"/>
      <c r="K11" s="41"/>
      <c r="L11" s="40"/>
      <c r="M11" s="40"/>
      <c r="N11" s="40"/>
      <c r="O11" s="40"/>
      <c r="P11" s="13"/>
      <c r="Q11" s="16"/>
      <c r="R11" s="34"/>
      <c r="S11" s="34"/>
      <c r="T11" s="28"/>
      <c r="U11" s="23"/>
      <c r="V11" s="13"/>
    </row>
    <row r="12" spans="2:22" ht="15.6" x14ac:dyDescent="0.3">
      <c r="B12" s="47"/>
      <c r="C12" s="48"/>
      <c r="D12" s="48"/>
      <c r="E12" s="49"/>
      <c r="F12" s="13"/>
      <c r="G12" s="65" t="s">
        <v>16</v>
      </c>
      <c r="J12" s="59"/>
      <c r="K12" s="59"/>
      <c r="L12" s="30"/>
      <c r="M12" s="31"/>
      <c r="N12" s="32"/>
      <c r="O12" s="31"/>
      <c r="Q12" s="16"/>
      <c r="R12" s="67">
        <f>+H8/G8</f>
        <v>13.678160919540231</v>
      </c>
      <c r="S12" s="67">
        <f>+O8/N8</f>
        <v>13.678160919540231</v>
      </c>
      <c r="T12" s="26" t="str">
        <f>+IF(R12=S12,"VERIFICADO","NO CUMPLE")</f>
        <v>VERIFICADO</v>
      </c>
      <c r="U12" s="23"/>
      <c r="V12" s="13"/>
    </row>
    <row r="13" spans="2:22" x14ac:dyDescent="0.3">
      <c r="B13" s="47"/>
      <c r="C13" s="48"/>
      <c r="D13" s="48"/>
      <c r="E13" s="49"/>
      <c r="F13" s="13"/>
      <c r="G13" s="35" t="s">
        <v>13</v>
      </c>
      <c r="H13" s="13"/>
      <c r="Q13" s="16"/>
      <c r="S13" s="42"/>
      <c r="T13" s="7"/>
      <c r="U13" s="23"/>
      <c r="V13" s="13"/>
    </row>
    <row r="14" spans="2:22" ht="15" thickBot="1" x14ac:dyDescent="0.35">
      <c r="B14" s="47"/>
      <c r="C14" s="48"/>
      <c r="D14" s="48"/>
      <c r="E14" s="49"/>
      <c r="F14" s="13"/>
      <c r="G14" s="35" t="s">
        <v>14</v>
      </c>
      <c r="H14" s="62"/>
      <c r="I14" s="53"/>
      <c r="L14" s="66"/>
      <c r="M14" s="66"/>
      <c r="N14" s="66"/>
      <c r="O14" s="66"/>
      <c r="Q14" s="36"/>
      <c r="R14" s="37"/>
      <c r="S14" s="37"/>
      <c r="T14" s="38"/>
      <c r="U14" s="39"/>
      <c r="V14" s="13"/>
    </row>
    <row r="15" spans="2:22" ht="15" thickTop="1" x14ac:dyDescent="0.3">
      <c r="B15" s="47"/>
      <c r="C15" s="48"/>
      <c r="D15" s="48"/>
      <c r="E15" s="49"/>
      <c r="F15" s="13"/>
      <c r="G15" s="35" t="s">
        <v>15</v>
      </c>
      <c r="H15" s="13"/>
      <c r="J15" s="43"/>
      <c r="K15" s="43"/>
      <c r="L15" s="66"/>
      <c r="M15" s="66"/>
      <c r="N15" s="66"/>
      <c r="O15" s="66"/>
      <c r="Q15" s="40"/>
      <c r="R15" s="41"/>
      <c r="S15" s="41"/>
      <c r="T15" s="41"/>
      <c r="U15" s="41"/>
    </row>
    <row r="16" spans="2:22" x14ac:dyDescent="0.3">
      <c r="B16" s="47"/>
      <c r="C16" s="48"/>
      <c r="D16" s="48"/>
      <c r="E16" s="49"/>
      <c r="F16" s="13"/>
      <c r="H16" s="13"/>
      <c r="L16" s="66"/>
      <c r="M16" s="66"/>
      <c r="N16" s="66"/>
      <c r="O16" s="66"/>
    </row>
    <row r="17" spans="2:9" x14ac:dyDescent="0.3">
      <c r="B17" s="47"/>
      <c r="C17" s="48"/>
      <c r="D17" s="48"/>
      <c r="E17" s="49"/>
      <c r="F17" s="13"/>
      <c r="H17" s="13"/>
    </row>
    <row r="18" spans="2:9" x14ac:dyDescent="0.3">
      <c r="B18" s="47"/>
      <c r="C18" s="48"/>
      <c r="D18" s="48"/>
      <c r="E18" s="49"/>
      <c r="F18" s="13"/>
      <c r="G18" s="69"/>
      <c r="H18" s="69"/>
      <c r="I18" s="69"/>
    </row>
    <row r="19" spans="2:9" x14ac:dyDescent="0.3">
      <c r="B19" s="47"/>
      <c r="C19" s="48"/>
      <c r="D19" s="48"/>
      <c r="E19" s="49"/>
    </row>
    <row r="20" spans="2:9" x14ac:dyDescent="0.3">
      <c r="B20" s="50" t="s">
        <v>22</v>
      </c>
      <c r="C20" s="51">
        <v>879.52211666666676</v>
      </c>
      <c r="D20" s="51">
        <v>6726.6112166680005</v>
      </c>
      <c r="E20" s="51">
        <v>7606.1333333346674</v>
      </c>
    </row>
    <row r="21" spans="2:9" x14ac:dyDescent="0.3">
      <c r="C21" s="52"/>
      <c r="D21" s="52"/>
    </row>
    <row r="22" spans="2:9" x14ac:dyDescent="0.3">
      <c r="C22" s="73"/>
      <c r="D22" s="73"/>
    </row>
    <row r="24" spans="2:9" x14ac:dyDescent="0.3">
      <c r="E24" s="72"/>
    </row>
  </sheetData>
  <mergeCells count="1">
    <mergeCell ref="M6:O6"/>
  </mergeCells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Cargo TUP TdP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Geancarlo Flores Calderon</dc:creator>
  <cp:lastModifiedBy>Ruben Guardamino Baskovich</cp:lastModifiedBy>
  <dcterms:created xsi:type="dcterms:W3CDTF">2021-03-15T23:01:33Z</dcterms:created>
  <dcterms:modified xsi:type="dcterms:W3CDTF">2022-03-17T21:49:01Z</dcterms:modified>
</cp:coreProperties>
</file>