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zapata\AppData\Local\Microsoft\Windows\Burn\Burn\"/>
    </mc:Choice>
  </mc:AlternateContent>
  <bookViews>
    <workbookView xWindow="360" yWindow="480" windowWidth="18675" windowHeight="11415"/>
  </bookViews>
  <sheets>
    <sheet name="Informe_7" sheetId="1" r:id="rId1"/>
  </sheets>
  <definedNames>
    <definedName name="_xlnm.Print_Area" localSheetId="0">Informe_7!$A$1:$AA$18</definedName>
  </definedNames>
  <calcPr calcId="171027"/>
</workbook>
</file>

<file path=xl/calcChain.xml><?xml version="1.0" encoding="utf-8"?>
<calcChain xmlns="http://schemas.openxmlformats.org/spreadsheetml/2006/main">
  <c r="AA17" i="1" l="1"/>
  <c r="AA16" i="1"/>
  <c r="AA15" i="1"/>
  <c r="AA14" i="1"/>
  <c r="AA13" i="1"/>
  <c r="AA12" i="1"/>
  <c r="AA11" i="1"/>
  <c r="AA10" i="1"/>
  <c r="AA9" i="1"/>
  <c r="AA8" i="1"/>
  <c r="AA18" i="1" l="1"/>
  <c r="Z18" i="1" l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</calcChain>
</file>

<file path=xl/sharedStrings.xml><?xml version="1.0" encoding="utf-8"?>
<sst xmlns="http://schemas.openxmlformats.org/spreadsheetml/2006/main" count="42" uniqueCount="42">
  <si>
    <t>Expresado en Miles de Nuevos Soles</t>
  </si>
  <si>
    <t>1. Acceso Instalación Telefonía Fija de Abonado Urbano</t>
  </si>
  <si>
    <t>2. Prestación del servicio de voz Telefonía Fija local desde Abonado Urbano</t>
  </si>
  <si>
    <t>3. Prestación del servicio de voz Telefonía Fija LD desde Abonado Urbano</t>
  </si>
  <si>
    <t>4. Prestación del servicio de voz Telefonía Fija Local desde TUP Urbano</t>
  </si>
  <si>
    <t>5. Prestación del servicio de voz Telefonía Fija LD desde TUP Urbano</t>
  </si>
  <si>
    <t>6. Acceso Instalación Telefonía Fija de Abonado Rural</t>
  </si>
  <si>
    <t>7. Prestación del servicio de voz Telefonía Fija Local desde Abonado Rural</t>
  </si>
  <si>
    <t>8. Prestación del servicio de voz Telefonía Fija LD desde Abonado Rural</t>
  </si>
  <si>
    <t>9. Prestación del servicio de voz Telefonía Fija Local desde TUP Rural</t>
  </si>
  <si>
    <t>10. Prestación del servicio de voz Telefonía Fija LD desde TUP Rural</t>
  </si>
  <si>
    <t>11. Instalación Televisión de Paga</t>
  </si>
  <si>
    <t>12. Prestación de servicios Televisión de Paga</t>
  </si>
  <si>
    <t>13. Instalación Internet Fijo</t>
  </si>
  <si>
    <t>14. Prestación de servicios Internet Fijo</t>
  </si>
  <si>
    <t>15. Prestación de servicio voz móvil por Telefonía Móvil</t>
  </si>
  <si>
    <t>16. Mensajes de Texto Telefonía Móvil</t>
  </si>
  <si>
    <t>17. Roaming Internacional por Telefonía Móvil</t>
  </si>
  <si>
    <t>18. Prestación de Internet Móvil</t>
  </si>
  <si>
    <t>19. Servicios Suplementarios</t>
  </si>
  <si>
    <t>20. Servicios de valor añadido (No incluye Internet)</t>
  </si>
  <si>
    <t>21. Suministro de Equipos</t>
  </si>
  <si>
    <t>22. Instalación para Alquiler de circuitos y Transmisión de Datos para clientes privados y otros operadores</t>
  </si>
  <si>
    <t>23. Alquiler de Circuitos y Transmisión de Datos a clientes privados y otros operadores</t>
  </si>
  <si>
    <t>24. Provisión de acceso a EEDE</t>
  </si>
  <si>
    <t>25. Interconexión</t>
  </si>
  <si>
    <t>Total</t>
  </si>
  <si>
    <t>Gastos de Personal</t>
  </si>
  <si>
    <t>Gastos Generales y Administrativos</t>
  </si>
  <si>
    <t>Existencias</t>
  </si>
  <si>
    <t>Capitalización de Gastos por Construcción de Planta o Trabajo para el Inmovilizado</t>
  </si>
  <si>
    <t>Honorarios por transferencia de capacidad tecnica</t>
  </si>
  <si>
    <t>Provisión para desvalorización de activos</t>
  </si>
  <si>
    <t>Otros Gastos Operativos</t>
  </si>
  <si>
    <t>Total general</t>
  </si>
  <si>
    <t>Amortización</t>
  </si>
  <si>
    <t>Depreciación</t>
  </si>
  <si>
    <t>INFORME 7: ATRIBUCIÓN DE GASTOS A LAS LINEAS DE NEGOCIO</t>
  </si>
  <si>
    <t>Deterioro de Activos Fijos</t>
  </si>
  <si>
    <t>Periodo de reporte: Al 31 de Diciembre 2016</t>
  </si>
  <si>
    <t>Informe 7 : ATRIBUCION DE GASTOS A LAS LINEAS DE NEGOCIO</t>
  </si>
  <si>
    <t>ENTEL PERU S.A.-2016-7 ATRIBUCIÓN DE GASTOS A LAS LINEAS DE NEGOCIO-21052018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</si>
</sst>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 * #,##0.000_ ;_ * \-#,##0.0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 applyAlignment="1"/>
    <xf numFmtId="0" fontId="3" fillId="0" borderId="1" xfId="0" applyFont="1" applyFill="1" applyBorder="1" applyAlignment="1">
      <alignment horizontal="left"/>
    </xf>
    <xf numFmtId="165" fontId="0" fillId="0" borderId="0" xfId="0" applyNumberFormat="1"/>
    <xf numFmtId="0" fontId="2" fillId="2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6" fontId="3" fillId="0" borderId="1" xfId="1" applyNumberFormat="1" applyFont="1" applyFill="1" applyBorder="1"/>
    <xf numFmtId="166" fontId="4" fillId="0" borderId="1" xfId="1" applyNumberFormat="1" applyFont="1" applyFill="1" applyBorder="1" applyAlignment="1">
      <alignment horizontal="center" vertical="center" wrapText="1"/>
    </xf>
    <xf numFmtId="43" fontId="0" fillId="0" borderId="0" xfId="0" applyNumberFormat="1"/>
    <xf numFmtId="166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4"/>
  <sheetViews>
    <sheetView showGridLines="0" tabSelected="1" zoomScaleNormal="100" zoomScaleSheetLayoutView="85" zoomScalePageLayoutView="70" workbookViewId="0">
      <selection activeCell="A30" sqref="A30"/>
    </sheetView>
  </sheetViews>
  <sheetFormatPr baseColWidth="10" defaultRowHeight="15" x14ac:dyDescent="0.25"/>
  <cols>
    <col min="1" max="1" width="77.28515625" customWidth="1"/>
    <col min="2" max="2" width="15.7109375" hidden="1" customWidth="1"/>
    <col min="3" max="4" width="15.7109375" customWidth="1"/>
    <col min="5" max="14" width="15.7109375" hidden="1" customWidth="1"/>
    <col min="15" max="27" width="15.7109375" customWidth="1"/>
    <col min="29" max="29" width="18" bestFit="1" customWidth="1"/>
  </cols>
  <sheetData>
    <row r="1" spans="1:29" x14ac:dyDescent="0.25">
      <c r="A1" s="6" t="s">
        <v>41</v>
      </c>
    </row>
    <row r="2" spans="1:29" ht="12.75" customHeight="1" x14ac:dyDescent="0.25"/>
    <row r="3" spans="1:29" x14ac:dyDescent="0.25">
      <c r="A3" s="1"/>
      <c r="B3" s="1" t="s">
        <v>37</v>
      </c>
      <c r="C3" s="2"/>
      <c r="D3" s="2"/>
      <c r="E3" s="2"/>
      <c r="F3" s="2"/>
      <c r="G3" s="2"/>
      <c r="H3" s="2"/>
      <c r="I3" s="2"/>
      <c r="J3" s="2"/>
      <c r="P3" t="s">
        <v>40</v>
      </c>
    </row>
    <row r="4" spans="1:29" x14ac:dyDescent="0.25">
      <c r="A4" s="1"/>
      <c r="B4" s="2"/>
      <c r="C4" s="2"/>
      <c r="D4" s="2"/>
      <c r="E4" s="2"/>
      <c r="F4" s="2"/>
      <c r="G4" s="2"/>
      <c r="H4" s="2"/>
      <c r="I4" s="2"/>
      <c r="J4" s="2"/>
    </row>
    <row r="5" spans="1:29" ht="12.75" customHeight="1" x14ac:dyDescent="0.25">
      <c r="A5" s="6" t="s">
        <v>39</v>
      </c>
      <c r="C5" s="3"/>
      <c r="D5" s="3"/>
      <c r="E5" s="3"/>
      <c r="F5" s="3"/>
      <c r="G5" s="3"/>
      <c r="H5" s="3"/>
      <c r="I5" s="3"/>
      <c r="J5" s="3"/>
    </row>
    <row r="6" spans="1:29" ht="12.7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29" ht="120" x14ac:dyDescent="0.25">
      <c r="A7" s="7" t="s">
        <v>0</v>
      </c>
      <c r="B7" s="7" t="s">
        <v>1</v>
      </c>
      <c r="C7" s="7" t="s">
        <v>2</v>
      </c>
      <c r="D7" s="7" t="s">
        <v>3</v>
      </c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7" t="s">
        <v>9</v>
      </c>
      <c r="K7" s="8" t="s">
        <v>10</v>
      </c>
      <c r="L7" s="8" t="s">
        <v>11</v>
      </c>
      <c r="M7" s="8" t="s">
        <v>12</v>
      </c>
      <c r="N7" s="8" t="s">
        <v>13</v>
      </c>
      <c r="O7" s="8" t="s">
        <v>14</v>
      </c>
      <c r="P7" s="8" t="s">
        <v>15</v>
      </c>
      <c r="Q7" s="8" t="s">
        <v>16</v>
      </c>
      <c r="R7" s="8" t="s">
        <v>17</v>
      </c>
      <c r="S7" s="8" t="s">
        <v>18</v>
      </c>
      <c r="T7" s="8" t="s">
        <v>19</v>
      </c>
      <c r="U7" s="8" t="s">
        <v>20</v>
      </c>
      <c r="V7" s="8" t="s">
        <v>21</v>
      </c>
      <c r="W7" s="8" t="s">
        <v>22</v>
      </c>
      <c r="X7" s="8" t="s">
        <v>23</v>
      </c>
      <c r="Y7" s="8" t="s">
        <v>24</v>
      </c>
      <c r="Z7" s="8" t="s">
        <v>25</v>
      </c>
      <c r="AA7" s="8" t="s">
        <v>26</v>
      </c>
    </row>
    <row r="8" spans="1:29" ht="12.75" customHeight="1" x14ac:dyDescent="0.25">
      <c r="A8" s="4" t="s">
        <v>27</v>
      </c>
      <c r="B8" s="9"/>
      <c r="C8" s="9">
        <v>22.067</v>
      </c>
      <c r="D8" s="9">
        <v>0.19500000000000001</v>
      </c>
      <c r="E8" s="9"/>
      <c r="F8" s="9"/>
      <c r="G8" s="9"/>
      <c r="H8" s="9"/>
      <c r="I8" s="9"/>
      <c r="J8" s="9"/>
      <c r="K8" s="9"/>
      <c r="L8" s="9"/>
      <c r="M8" s="9"/>
      <c r="N8" s="9"/>
      <c r="O8" s="9">
        <v>12241.334999999999</v>
      </c>
      <c r="P8" s="9">
        <v>54334.332000000002</v>
      </c>
      <c r="Q8" s="9"/>
      <c r="R8" s="9">
        <v>1181.8119999999999</v>
      </c>
      <c r="S8" s="9">
        <v>221103.799</v>
      </c>
      <c r="T8" s="9">
        <v>1305.3446799999999</v>
      </c>
      <c r="U8" s="9"/>
      <c r="V8" s="9">
        <v>3139.366</v>
      </c>
      <c r="W8" s="9"/>
      <c r="X8" s="9"/>
      <c r="Y8" s="9">
        <v>1134.0150000000001</v>
      </c>
      <c r="Z8" s="9">
        <v>10097.482</v>
      </c>
      <c r="AA8" s="9">
        <f>SUM(C8:Z8)</f>
        <v>304559.74768000003</v>
      </c>
    </row>
    <row r="9" spans="1:29" ht="12.75" customHeight="1" x14ac:dyDescent="0.25">
      <c r="A9" s="4" t="s">
        <v>28</v>
      </c>
      <c r="B9" s="9"/>
      <c r="C9" s="9">
        <v>99.334000000000003</v>
      </c>
      <c r="D9" s="9">
        <v>12.234</v>
      </c>
      <c r="E9" s="9"/>
      <c r="F9" s="9"/>
      <c r="G9" s="9"/>
      <c r="H9" s="9"/>
      <c r="I9" s="9"/>
      <c r="J9" s="9"/>
      <c r="K9" s="9"/>
      <c r="L9" s="9"/>
      <c r="M9" s="9"/>
      <c r="N9" s="9"/>
      <c r="O9" s="9">
        <v>47405.656999999999</v>
      </c>
      <c r="P9" s="9">
        <v>194080.28599999999</v>
      </c>
      <c r="Q9" s="9"/>
      <c r="R9" s="9">
        <v>6390.6980000000003</v>
      </c>
      <c r="S9" s="9">
        <v>1101166.736</v>
      </c>
      <c r="T9" s="9">
        <v>5248.5969999999998</v>
      </c>
      <c r="U9" s="9"/>
      <c r="V9" s="9">
        <v>56903.868000000002</v>
      </c>
      <c r="W9" s="9"/>
      <c r="X9" s="9"/>
      <c r="Y9" s="9">
        <v>1041.9680000000001</v>
      </c>
      <c r="Z9" s="9">
        <v>69581.877999999997</v>
      </c>
      <c r="AA9" s="9">
        <f>SUM(C9:Z9)</f>
        <v>1481931.2560000003</v>
      </c>
      <c r="AC9" s="12"/>
    </row>
    <row r="10" spans="1:29" ht="12.75" customHeight="1" x14ac:dyDescent="0.25">
      <c r="A10" s="4" t="s">
        <v>36</v>
      </c>
      <c r="B10" s="9"/>
      <c r="C10" s="9">
        <v>0.7</v>
      </c>
      <c r="D10" s="9">
        <v>1.04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>
        <v>53506.95</v>
      </c>
      <c r="P10" s="9">
        <v>2920.77</v>
      </c>
      <c r="Q10" s="9">
        <v>0.59</v>
      </c>
      <c r="R10" s="9">
        <v>55.72</v>
      </c>
      <c r="S10" s="9">
        <v>70259.600000000006</v>
      </c>
      <c r="T10" s="9"/>
      <c r="U10" s="9"/>
      <c r="V10" s="9"/>
      <c r="W10" s="9"/>
      <c r="X10" s="9"/>
      <c r="Y10" s="9"/>
      <c r="Z10" s="9">
        <v>887.96</v>
      </c>
      <c r="AA10" s="9">
        <f>SUM(C10:Z10)</f>
        <v>127633.33</v>
      </c>
    </row>
    <row r="11" spans="1:29" ht="12.75" customHeight="1" x14ac:dyDescent="0.25">
      <c r="A11" s="4" t="s">
        <v>35</v>
      </c>
      <c r="B11" s="9"/>
      <c r="C11" s="9">
        <v>0.24</v>
      </c>
      <c r="D11" s="9">
        <v>0.35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>
        <v>18069.72</v>
      </c>
      <c r="P11" s="9">
        <v>986.37</v>
      </c>
      <c r="Q11" s="9">
        <v>0.2</v>
      </c>
      <c r="R11" s="9">
        <v>18.82</v>
      </c>
      <c r="S11" s="9">
        <v>23727.22</v>
      </c>
      <c r="T11" s="9"/>
      <c r="U11" s="9"/>
      <c r="V11" s="9"/>
      <c r="W11" s="9"/>
      <c r="X11" s="9"/>
      <c r="Y11" s="9"/>
      <c r="Z11" s="9">
        <v>299.87</v>
      </c>
      <c r="AA11" s="9">
        <f>SUM(C11:Z11)</f>
        <v>43102.79</v>
      </c>
    </row>
    <row r="12" spans="1:29" ht="12.75" customHeight="1" x14ac:dyDescent="0.25">
      <c r="A12" s="4" t="s">
        <v>38</v>
      </c>
      <c r="B12" s="9"/>
      <c r="C12" s="9">
        <v>0.21</v>
      </c>
      <c r="D12" s="9">
        <v>0.32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>
        <v>16396.63</v>
      </c>
      <c r="P12" s="9">
        <v>895.04</v>
      </c>
      <c r="Q12" s="9">
        <v>0.18</v>
      </c>
      <c r="R12" s="9">
        <v>17.07</v>
      </c>
      <c r="S12" s="9">
        <v>21530.3</v>
      </c>
      <c r="T12" s="9"/>
      <c r="U12" s="9"/>
      <c r="V12" s="9"/>
      <c r="W12" s="9"/>
      <c r="X12" s="9"/>
      <c r="Y12" s="9"/>
      <c r="Z12" s="9">
        <v>272.11</v>
      </c>
      <c r="AA12" s="9">
        <f>SUM(C12:Z12)</f>
        <v>39111.86</v>
      </c>
    </row>
    <row r="13" spans="1:29" ht="12.75" customHeight="1" x14ac:dyDescent="0.25">
      <c r="A13" s="4" t="s">
        <v>29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>
        <v>0</v>
      </c>
      <c r="U13" s="9"/>
      <c r="V13" s="9">
        <v>634273.92099999997</v>
      </c>
      <c r="W13" s="9"/>
      <c r="X13" s="9"/>
      <c r="Y13" s="9"/>
      <c r="Z13" s="9"/>
      <c r="AA13" s="9">
        <f>SUM(B13:Z13)</f>
        <v>634273.92099999997</v>
      </c>
    </row>
    <row r="14" spans="1:29" ht="12.75" customHeight="1" x14ac:dyDescent="0.25">
      <c r="A14" s="4" t="s">
        <v>30</v>
      </c>
      <c r="B14" s="9"/>
      <c r="C14" s="9">
        <v>-0.67100000000000004</v>
      </c>
      <c r="D14" s="9">
        <v>8.9999999999999993E-3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>
        <v>-281.858</v>
      </c>
      <c r="P14" s="9">
        <v>-4517.21</v>
      </c>
      <c r="Q14" s="9"/>
      <c r="R14" s="9"/>
      <c r="S14" s="9">
        <v>-33002.173000000003</v>
      </c>
      <c r="T14" s="9"/>
      <c r="U14" s="9"/>
      <c r="V14" s="9"/>
      <c r="W14" s="9"/>
      <c r="X14" s="9"/>
      <c r="Y14" s="9"/>
      <c r="Z14" s="9">
        <v>-1447.7650000000001</v>
      </c>
      <c r="AA14" s="9">
        <f>SUM(B14:Z14)</f>
        <v>-39249.668000000005</v>
      </c>
    </row>
    <row r="15" spans="1:29" ht="12.75" customHeight="1" x14ac:dyDescent="0.25">
      <c r="A15" s="4" t="s">
        <v>31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>
        <f>SUM(B15:Z15)</f>
        <v>0</v>
      </c>
    </row>
    <row r="16" spans="1:29" ht="12.75" customHeight="1" x14ac:dyDescent="0.25">
      <c r="A16" s="4" t="s">
        <v>32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>
        <v>6042.165</v>
      </c>
      <c r="W16" s="9"/>
      <c r="X16" s="9"/>
      <c r="Y16" s="9"/>
      <c r="Z16" s="9"/>
      <c r="AA16" s="9">
        <f>SUM(B16:Z16)</f>
        <v>6042.165</v>
      </c>
    </row>
    <row r="17" spans="1:27" ht="12.75" customHeight="1" x14ac:dyDescent="0.25">
      <c r="A17" s="4" t="s">
        <v>33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>
        <f>SUM(B17:Z17)</f>
        <v>0</v>
      </c>
    </row>
    <row r="18" spans="1:27" ht="12.75" customHeight="1" x14ac:dyDescent="0.25">
      <c r="A18" s="7" t="s">
        <v>34</v>
      </c>
      <c r="B18" s="10">
        <f t="shared" ref="B18:Z18" si="0">+SUM(B8:B17)</f>
        <v>0</v>
      </c>
      <c r="C18" s="10">
        <f t="shared" si="0"/>
        <v>121.88</v>
      </c>
      <c r="D18" s="10">
        <f t="shared" si="0"/>
        <v>14.148000000000001</v>
      </c>
      <c r="E18" s="10">
        <f t="shared" si="0"/>
        <v>0</v>
      </c>
      <c r="F18" s="10">
        <f t="shared" si="0"/>
        <v>0</v>
      </c>
      <c r="G18" s="10">
        <f t="shared" si="0"/>
        <v>0</v>
      </c>
      <c r="H18" s="10">
        <f t="shared" si="0"/>
        <v>0</v>
      </c>
      <c r="I18" s="10">
        <f t="shared" si="0"/>
        <v>0</v>
      </c>
      <c r="J18" s="10">
        <f t="shared" si="0"/>
        <v>0</v>
      </c>
      <c r="K18" s="10">
        <f t="shared" si="0"/>
        <v>0</v>
      </c>
      <c r="L18" s="10">
        <f t="shared" si="0"/>
        <v>0</v>
      </c>
      <c r="M18" s="10">
        <f t="shared" si="0"/>
        <v>0</v>
      </c>
      <c r="N18" s="10">
        <f t="shared" si="0"/>
        <v>0</v>
      </c>
      <c r="O18" s="10">
        <f t="shared" si="0"/>
        <v>147338.43400000001</v>
      </c>
      <c r="P18" s="10">
        <f t="shared" si="0"/>
        <v>248699.58799999999</v>
      </c>
      <c r="Q18" s="10">
        <f t="shared" si="0"/>
        <v>0.97</v>
      </c>
      <c r="R18" s="10">
        <f t="shared" si="0"/>
        <v>7664.12</v>
      </c>
      <c r="S18" s="10">
        <f t="shared" si="0"/>
        <v>1404785.4820000003</v>
      </c>
      <c r="T18" s="10">
        <f t="shared" si="0"/>
        <v>6553.9416799999999</v>
      </c>
      <c r="U18" s="10">
        <f t="shared" si="0"/>
        <v>0</v>
      </c>
      <c r="V18" s="10">
        <f t="shared" si="0"/>
        <v>700359.32000000007</v>
      </c>
      <c r="W18" s="10">
        <f t="shared" si="0"/>
        <v>0</v>
      </c>
      <c r="X18" s="10">
        <f t="shared" si="0"/>
        <v>0</v>
      </c>
      <c r="Y18" s="10">
        <f t="shared" si="0"/>
        <v>2175.9830000000002</v>
      </c>
      <c r="Z18" s="10">
        <f t="shared" si="0"/>
        <v>79691.535000000003</v>
      </c>
      <c r="AA18" s="10">
        <f>+SUM(AA8:AA17)</f>
        <v>2597405.4016800006</v>
      </c>
    </row>
    <row r="20" spans="1:27" x14ac:dyDescent="0.25"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idden="1" x14ac:dyDescent="0.25">
      <c r="B21" s="5"/>
      <c r="C21" s="11">
        <v>39.80560210071426</v>
      </c>
      <c r="D21" s="11">
        <v>4.6206896826460904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48120.241860406546</v>
      </c>
      <c r="P21" s="11">
        <v>81224.457191824506</v>
      </c>
      <c r="Q21" s="11">
        <v>0.31679876959052211</v>
      </c>
      <c r="R21" s="11">
        <v>2503.0760680351673</v>
      </c>
      <c r="S21" s="11">
        <v>458798.26003734913</v>
      </c>
      <c r="T21" s="11">
        <v>2140.4955259711746</v>
      </c>
      <c r="U21" s="11">
        <v>0</v>
      </c>
      <c r="V21" s="11">
        <v>228735.02149201519</v>
      </c>
      <c r="W21" s="11">
        <v>0</v>
      </c>
      <c r="X21" s="11">
        <v>0</v>
      </c>
      <c r="Y21" s="11">
        <v>710.6688010823641</v>
      </c>
      <c r="Z21" s="11">
        <v>26026.989932762917</v>
      </c>
      <c r="AA21" s="5">
        <v>848303.95400000003</v>
      </c>
    </row>
    <row r="22" spans="1:27" x14ac:dyDescent="0.25">
      <c r="AA22" s="11"/>
    </row>
    <row r="23" spans="1:27" x14ac:dyDescent="0.25">
      <c r="AA23" s="12"/>
    </row>
    <row r="24" spans="1:27" x14ac:dyDescent="0.25">
      <c r="AA24" s="11"/>
    </row>
  </sheetData>
  <pageMargins left="0.31496062992125984" right="0.31496062992125984" top="0.70866141732283472" bottom="0.70866141732283472" header="0" footer="0"/>
  <pageSetup paperSize="9" scale="44" pageOrder="overThenDown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BED2htoRHLOh4JKhwIBgeHCmoP4=</DigestValue>
    </Reference>
    <Reference Type="http://www.w3.org/2000/09/xmldsig#Object" URI="#idOfficeObject">
      <DigestMethod Algorithm="http://www.w3.org/2000/09/xmldsig#sha1"/>
      <DigestValue>f4dqfytQL42GqVmCEBudm34Re/w=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nWEFKfuezuiTKZsAMbSfWXMcAnE=</DigestValue>
    </Reference>
  </SignedInfo>
  <SignatureValue>cl6VcyqWJfNT/TyDzgkmyTS5YPE9zP39dCrK0ikteiyT3gDZK+vGDJ1POiprvEjx/bp8Ec3zVTNy
r9IXK3esmrw/QnNzmXqtG2yVmkBTvHl0T9WpVHz7woI+0ZznVGtEjvwu2f4RRV2kSyRK77Rs4LCo
LjkR1jeT3933Jcd6oxE=</SignatureValue>
  <KeyInfo>
    <X509Data>
      <X509Certificate>MIIGkzCCBXugAwIBAgIKGXilGAABAFrNbTANBgkqhkiG9w0BAQUFADBCMRMwEQYKCZImiZPyLGQBGRYDbmV0MRowGAYKCZImiZPyLGQBGRYKbmV4dGVscGVydTEPMA0GA1UEAxMGQ0FSb290MB4XDTE3MTEwMzE0MTQwNVoXDTI1MTEwMTE0MTQwNVowgZkxEzARBgoJkiaJk/IsZAEZFgNuZXQxGjAYBgoJkiaJk/IsZAEZFgpuZXh0ZWxwZXJ1MRUwEwYDVQQLEwxEb21haW4gVXNlcnMxEzARBgNVBAsTClNhbiBJc2lkcm8xFTATBgNVBAMTDFphcGF0YSwgTHVpczEjMCEGCSqGSIb3DQEJARYUbHVpcy56YXBhdGFAZW50ZWwucGUwgZ8wDQYJKoZIhvcNAQEBBQADgY0AMIGJAoGBAKaKfWD52ak9Q5CYSwpfOoZl1W7H6wMnGRDS8oq6k4qUbwEKasIDE3NM0YQFmqzGzTuLiCgmqA7GYCmg2V507j43EuAdOrubGAdMgWxSEBTxcMCw+HhZCOSq5ul6fteF6olpsl7YE8GjfAXvBJ6Zuivu2LGVik2seWqB0wWscBORAgMBAAGjggO1MIIDsTA+BgkrBgEEAYI3FQcEMTAvBicrBgEEAYI3FQiG/5phhO3dJYKZjRuGtKplhujvPYFEgtinEIOS90ICAWUCAQEwKQYDVR0lBCIwIAYIKwYBBQUHAwIGCCsGAQUFBwMEBgorBgEEAYI3CgMEMAsGA1UdDwQEAwIFoDA1BgkrBgEEAYI3FQoEKDAmMAoGCCsGAQUFBwMCMAoGCCsGAQUFBwMEMAwGCisGAQQBgjcKAwQwRAYJKoZIhvcNAQkPBDcwNTAOBggqhkiG9w0DAgICAIAwDgYIKoZIhvcNAwQCAgCAMAcGBSsOAwIHMAoGCCqGSIb3DQMHMEUGA1UdEQQ+MDygJAYKKwYBBAGCNxQCA6AWDBRsdWlzLnphcGF0YUBlbnRlbC5wZYEUbHVpcy56YXBhdGFAZW50ZWwucGUwHQYDVR0OBBYEFPj1mzbZSElbuvuRmVSwKo4OEUlqMB8GA1UdIwQYMBaAFCAazJq7UVL9Rfm6OG6NQ/+c6lKEMIIBCQYDVR0fBIIBADCB/TCB+qCB96CB9IaBtmxkYXA6Ly8vQ049Q0FSb290LENOPXBlbG1hMXczcGZzMDMsQ049Q0RQLENOPVB1YmxpYyUyMEtleSUyMFNlcnZpY2VzLENOPVNlcnZpY2VzLENOPUNvbmZpZ3VyYXRpb24sREM9bmV4dGVscGVydSxEQz1uZXQ/Y2VydGlmaWNhdGVSZXZvY2F0aW9uTGlzdD9iYXNlP29iamVjdENsYXNzPWNSTERpc3RyaWJ1dGlvblBvaW50hjlodHRwOi8vcGVsbWExdzNwZnMwMy5uZXh0ZWxwZXJ1Lm5ldC9DZXJ0RW5yb2xsL0NBUm9vdC5jcmwwggEkBggrBgEFBQcBAQSCARYwggESMIGoBggrBgEFBQcwAoaBm2xkYXA6Ly8vQ049Q0FSb290LENOPUFJQSxDTj1QdWJsaWMlMjBLZXklMjBTZXJ2aWNlcyxDTj1TZXJ2aWNlcyxDTj1Db25maWd1cmF0aW9uLERDPW5leHRlbHBlcnUsREM9bmV0P2NBQ2VydGlmaWNhdGU/YmFzZT9vYmplY3RDbGFzcz1jZXJ0aWZpY2F0aW9uQXV0aG9yaXR5MGUGCCsGAQUFBzAChllodHRwOi8vcGVsbWExdzNwZnMwMy5uZXh0ZWxwZXJ1Lm5ldC9DZXJ0RW5yb2xsL3BlbG1hMXczcGZzMDMubmV4dGVscGVydS5uZXRfQ0FSb290KDEpLmNydDANBgkqhkiG9w0BAQUFAAOCAQEASC5w7DqEbT3wa2yZxcvr9yCai/gVPqTh88EciMr49nsyoBFmWAQIoKCXJ241seBUU1uHPsCmWeYmNgFGEsc2G5ub9aXSTezdZcUtpRzwis1c/lwwqBChu577SahotlYetZj/LXCdPQAZ9IcPYvMh1Y3LfTw67qjCyi+vM63LmwPoqeG8xyo8HSb+aoFFDHcQaoLAmTR5tmeCmUVQO0NH4QUGspcy0XKs1z5lHZ2A/qyx8Wdcdeun+cRb8eKffvoX/GNfkKQqO/vScTQsBRUx498hbMa2ZSoE9bN93G7/HMMcuplmx9jpu6BvqaDyZtBlM7dwORrH5pklo0y9mvhODg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wq3e2AifF3uan6f3nEFVtf6G0aQ=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y+wQwkKDbeF6hEPHcAtkSCoQvAY=</DigestValue>
      </Reference>
      <Reference URI="/xl/sharedStrings.xml?ContentType=application/vnd.openxmlformats-officedocument.spreadsheetml.sharedStrings+xml">
        <DigestMethod Algorithm="http://www.w3.org/2000/09/xmldsig#sha1"/>
        <DigestValue>ar4TckkhHOSrYVyBK7qY0GKs7pA=</DigestValue>
      </Reference>
      <Reference URI="/xl/styles.xml?ContentType=application/vnd.openxmlformats-officedocument.spreadsheetml.styles+xml">
        <DigestMethod Algorithm="http://www.w3.org/2000/09/xmldsig#sha1"/>
        <DigestValue>h33/aK/RfBwp7XjXJZHSZcG6IzY=</DigestValue>
      </Reference>
      <Reference URI="/xl/theme/theme1.xml?ContentType=application/vnd.openxmlformats-officedocument.theme+xml">
        <DigestMethod Algorithm="http://www.w3.org/2000/09/xmldsig#sha1"/>
        <DigestValue>0CoHk47w3CftHIU+Tp/2j+DuYII=</DigestValue>
      </Reference>
      <Reference URI="/xl/workbook.xml?ContentType=application/vnd.openxmlformats-officedocument.spreadsheetml.sheet.main+xml">
        <DigestMethod Algorithm="http://www.w3.org/2000/09/xmldsig#sha1"/>
        <DigestValue>R4qfJzsEd48dqIMjX5BDSxJcGrc=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aBj9IH0NDtjlDR3GnszO/OATsxA=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2018-05-17T00:28:30Z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Regulacion</SignatureComments>
          <WindowsVersion>6.1</WindowsVersion>
          <OfficeVersion>16.0</OfficeVersion>
          <ApplicationVersion>16.0</ApplicationVersion>
          <Monitors>2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2018-05-17T00:28:30Z</xd:SigningTime>
          <xd:SigningCertificate>
            <xd:Cert>
              <xd:CertDigest>
                <DigestMethod Algorithm="http://www.w3.org/2000/09/xmldsig#sha1"/>
                <DigestValue>+J4WRDSfk8cXZbDkHK0of8Jmpss=</DigestValue>
              </xd:CertDigest>
              <xd:IssuerSerial>
                <X509IssuerName>CN=CARoot, DC=nextelperu, DC=net</X509IssuerName>
                <X509SerialNumber>120284667619006276619629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Regulacion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EqjCCA5KgAwIBAgIQPE/auN2NUqtLi84iOc91uTANBgkqhkiG9w0BAQUFADBCMRMwEQYKCZImiZPyLGQBGRYDbmV0MRowGAYKCZImiZPyLGQBGRYKbmV4dGVscGVydTEPMA0GA1UEAxMGQ0FSb290MB4XDTA3MTEwNDEzNDM1NVoXDTI3MTEwNDA3MTYyMVowQjETMBEGCgmSJomT8ixkARkWA25ldDEaMBgGCgmSJomT8ixkARkWCm5leHRlbHBlcnUxDzANBgNVBAMTBkNBUm9vdDCCASIwDQYJKoZIhvcNAQEBBQADggEPADCCAQoCggEBAKzSONvSyHiziij7EoNvFHJMVJSMbPtNLjZtnIJjXl9bKPGpKGW6JkLYyaQF5nqKGufhddNOP7VCw73wyNiEZkk7qtpi8QjzL12co7xtA355l5znrp7Su7x1GNeBBaocop2JK0UhGnYdtRFfXsy0imdDv0MUCocjlrasF8fIE48EfRfJY5FksLzP51DZscSvO4GEQFVW+X59csyQCVsMClhptWI+vZLfEcVSBQ0r8tZJZtt/8aDZor6QkCGDGw3PWqD0Iq4eL7qeXfpUZ//ag6RTtVdYVuhJPkAGNoXc++y+AxypA8/o9CtY6E+21LOv21WsovTDXDX6LGlnTfMtQ6MCAwEAAaOCAZowggGWMBMGCSsGAQQBgjcUAgQGHgQAQwBBMAsGA1UdDwQEAwIBhjAPBgNVHRMBAf8EBTADAQH/MB0GA1UdDgQWBBQgGsyau1FS/UX5ujhujUP/nOpShDCCAQkGA1UdHwSCAQAwgf0wgfqggfeggfSGgbZsZGFwOi8vL0NOPUNBUm9vdCxDTj1wZWxtYTF3M3BmczAzLENOPUNEUCxDTj1QdWJsaWMlMjBLZXklMjBTZXJ2aWNlcyxDTj1TZXJ2aWNlcyxDTj1Db25maWd1cmF0aW9uLERDPW5leHRlbHBlcnUsREM9bmV0P2NlcnRpZmljYXRlUmV2b2NhdGlvbkxpc3Q/YmFzZT9vYmplY3RDbGFzcz1jUkxEaXN0cmlidXRpb25Qb2ludIY5aHR0cDovL3BlbG1hMXczcGZzMDMubmV4dGVscGVydS5uZXQvQ2VydEVucm9sbC9DQVJvb3QuY3JsMBAGCSsGAQQBgjcVAQQDAgEBMCMGCSsGAQQBgjcVAgQWBBSAapLHdTSX2gbAHLv2K+1SmfKRATANBgkqhkiG9w0BAQUFAAOCAQEAYcTePQA/mxyum27A42JJzGodHE40sKZ8z07yTA9cRc9F3Ir7Yt7GbpqZGFEiZk8godWIg7K7BbAplXnprC7ng6nS6oRoA1SUnMLJlluKprOWIuC+c0T8t0Rc3ieJsZV08jSbuoO/Y6knh/vYaeZUQQGds1WKURcloCvk+cAg7RWEjfOrn8pAEjoLUfxlV626sCQJ9YdeXvDtiXd7SLJ9tk5qJb69UR0kycTd7wGtxjapXLWKddQItjioWXag2Ayzvs88OZzrYS8edEvI0RW51tqED4+9xFjhbNpeArcs7tC2ILcO/q/MwTdqglefE5T2MInXWsqPblSt17T2E/gH4w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Informe_7</vt:lpstr>
      <vt:lpstr>Informe_7!Área_de_impresión</vt:lpstr>
    </vt:vector>
  </TitlesOfParts>
  <Company>Grupo Telefónica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AdminTdp</dc:creator>
  <cp:lastModifiedBy>Zapata, Luis</cp:lastModifiedBy>
  <cp:lastPrinted>2018-04-04T02:24:08Z</cp:lastPrinted>
  <dcterms:created xsi:type="dcterms:W3CDTF">2016-02-24T21:34:47Z</dcterms:created>
  <dcterms:modified xsi:type="dcterms:W3CDTF">2018-05-17T00:28:13Z</dcterms:modified>
</cp:coreProperties>
</file>