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hidePivotFieldList="1" defaultThemeVersion="124226"/>
  <bookViews>
    <workbookView xWindow="240" yWindow="165" windowWidth="14805" windowHeight="7950"/>
  </bookViews>
  <sheets>
    <sheet name="Formato 3" sheetId="6" r:id="rId1"/>
  </sheets>
  <definedNames>
    <definedName name="_xlnm._FilterDatabase" localSheetId="0" hidden="1">'Formato 3'!$A$8:$AC$65</definedName>
    <definedName name="_xlnm.Print_Area" localSheetId="0">'Formato 3'!$A$1:$AD$65</definedName>
    <definedName name="_xlnm.Print_Titles" localSheetId="0">'Formato 3'!$1:$8</definedName>
  </definedNames>
  <calcPr calcId="145621"/>
</workbook>
</file>

<file path=xl/calcChain.xml><?xml version="1.0" encoding="utf-8"?>
<calcChain xmlns="http://schemas.openxmlformats.org/spreadsheetml/2006/main">
  <c r="AC10" i="6" l="1"/>
  <c r="AC11" i="6"/>
  <c r="AC12" i="6"/>
  <c r="AB10" i="6"/>
  <c r="AA10" i="6"/>
  <c r="Z10" i="6"/>
  <c r="Y10" i="6"/>
  <c r="X10" i="6"/>
  <c r="W10" i="6"/>
  <c r="V10" i="6"/>
  <c r="U10" i="6"/>
  <c r="T10" i="6"/>
  <c r="S10" i="6"/>
  <c r="R10" i="6"/>
  <c r="Q10" i="6"/>
  <c r="P10" i="6"/>
  <c r="O10" i="6"/>
  <c r="N10" i="6"/>
  <c r="M10" i="6"/>
  <c r="L10" i="6"/>
  <c r="K10" i="6"/>
  <c r="J10" i="6"/>
  <c r="I10" i="6"/>
  <c r="H10" i="6"/>
  <c r="G10" i="6"/>
  <c r="F10" i="6"/>
  <c r="E10" i="6"/>
  <c r="D10" i="6"/>
</calcChain>
</file>

<file path=xl/connections.xml><?xml version="1.0" encoding="utf-8"?>
<connections xmlns="http://schemas.openxmlformats.org/spreadsheetml/2006/main">
  <connection id="1" odcFile="D:\Mis documentos\Mis archivos de origen de datos\. BD_CSeparada_Activos_1 Tbl_Informe_3_Activos.odc" keepAlive="1" name=". BD_CSeparada_Activos_1 Tbl_Informe_3_Activos1" type="5" refreshedVersion="4" saveData="1">
    <dbPr connection="Provider=SQLOLEDB.1;Integrated Security=SSPI;Persist Security Info=True;Initial Catalog=BD_CSeparada_Activos_1;Data Source=.;Use Procedure for Prepare=1;Auto Translate=True;Packet Size=4096;Workstation ID=LY040059;Use Encryption for Data=False;Tag with column collation when possible=False" command="&quot;BD_CSeparada_Activos_1&quot;.&quot;dbo&quot;.&quot;Tbl_Informe_3_Activos&quot;" commandType="3"/>
  </connection>
  <connection id="2" odcFile="D:\Mis documentos\Mis archivos de origen de datos\. BD_CSeparada_Activos_1 tbl_Presentacion_Inf_3_TDP.odc" keepAlive="1" name=". BD_CSeparada_Activos_1 tbl_Presentacion_Inf_3_TDP" type="5" refreshedVersion="4">
    <dbPr connection="Provider=SQLOLEDB.1;Integrated Security=SSPI;Persist Security Info=True;Initial Catalog=BD_CSeparada_Activos_1;Data Source=.;Use Procedure for Prepare=1;Auto Translate=True;Packet Size=4096;Workstation ID=LY040059;Use Encryption for Data=False;Tag with column collation when possible=False" command="&quot;BD_CSeparada_Activos_1&quot;.&quot;dbo&quot;.&quot;tbl_Presentacion_Inf_3_TDP&quot;" commandType="3"/>
  </connection>
</connections>
</file>

<file path=xl/sharedStrings.xml><?xml version="1.0" encoding="utf-8"?>
<sst xmlns="http://schemas.openxmlformats.org/spreadsheetml/2006/main" count="548" uniqueCount="92">
  <si>
    <t xml:space="preserve">      Activo Fijo Neto</t>
  </si>
  <si>
    <t xml:space="preserve">          Planta y Equipo de Comunicaciones</t>
  </si>
  <si>
    <t xml:space="preserve">               Equipos terminales</t>
  </si>
  <si>
    <t>Anexo 1</t>
  </si>
  <si>
    <t xml:space="preserve">                    Equipos terminales - Teléfonos de Abonados</t>
  </si>
  <si>
    <t xml:space="preserve">                    Equipos terminales - Teléfonos Públicos</t>
  </si>
  <si>
    <t xml:space="preserve">                    Equipos Terminales - Internet Fijo</t>
  </si>
  <si>
    <t xml:space="preserve">                    Equipos Terminales - Telefonía Móvil</t>
  </si>
  <si>
    <t xml:space="preserve">                    Equipos Terminales - Internet Móvil</t>
  </si>
  <si>
    <t xml:space="preserve">                    Otros Equipos Terminales</t>
  </si>
  <si>
    <t xml:space="preserve">               Planta y Equipos de Acceso Local</t>
  </si>
  <si>
    <t xml:space="preserve">               Equipos Centrales y de agregación</t>
  </si>
  <si>
    <t xml:space="preserve">                    Equipos Centrales Locales</t>
  </si>
  <si>
    <t xml:space="preserve">                    Equipos Centrales de Larga Distancia Nacional</t>
  </si>
  <si>
    <t xml:space="preserve">                    Equipos Centrales de Larga Distancia Internacional</t>
  </si>
  <si>
    <t xml:space="preserve">                    Controladores</t>
  </si>
  <si>
    <t xml:space="preserve">                    Gateways</t>
  </si>
  <si>
    <t xml:space="preserve">                    Cabeceras</t>
  </si>
  <si>
    <t xml:space="preserve">                    Transmisión de Datos (Servicio Final)</t>
  </si>
  <si>
    <t xml:space="preserve">                    Otros equipos centrales</t>
  </si>
  <si>
    <t xml:space="preserve">               Transmisión (Gran capacidad)</t>
  </si>
  <si>
    <t xml:space="preserve">                    Cables de Transmisión (excluidos internacional)</t>
  </si>
  <si>
    <t xml:space="preserve">                    Equipos de Transmisión (excluidos internacional)</t>
  </si>
  <si>
    <t xml:space="preserve">                    Equipos de Transmisión Radio</t>
  </si>
  <si>
    <t xml:space="preserve">                    Equipos de Transmisión por Satélite</t>
  </si>
  <si>
    <t xml:space="preserve">                    Cables y Equipos internacionales (excluyendo satélite)</t>
  </si>
  <si>
    <t xml:space="preserve">                    Otros equipos de transmisión</t>
  </si>
  <si>
    <t xml:space="preserve">               Otros Activos Fijos Brutos de Comunicaciones</t>
  </si>
  <si>
    <t xml:space="preserve">                    Equipos de Fuerza (Planta Energía Eléctrica)</t>
  </si>
  <si>
    <t xml:space="preserve">                    Sistema de gestión de Red</t>
  </si>
  <si>
    <t xml:space="preserve">                    Equipos para Interconexión</t>
  </si>
  <si>
    <t xml:space="preserve">                    Equipos para Circuitos Alquilados</t>
  </si>
  <si>
    <t xml:space="preserve">                    Otros</t>
  </si>
  <si>
    <t xml:space="preserve">          Terreno, Edificios, Planta y Equipos no de Telecomunicaciones</t>
  </si>
  <si>
    <t xml:space="preserve">               Terrenos</t>
  </si>
  <si>
    <t xml:space="preserve">               Edificios</t>
  </si>
  <si>
    <t xml:space="preserve">               Vehículos y Ayudas Mécanicas</t>
  </si>
  <si>
    <t xml:space="preserve">               Equipos Sistemas Informáticos</t>
  </si>
  <si>
    <t xml:space="preserve">               Edificios en arrendamiento financiero</t>
  </si>
  <si>
    <t xml:space="preserve">               Otros activos bajo la forma de arrendamiento o leasing (NIC 17)</t>
  </si>
  <si>
    <t xml:space="preserve">               Otros Activos no de comunicaciones</t>
  </si>
  <si>
    <t xml:space="preserve">      Activos Intangibles</t>
  </si>
  <si>
    <t xml:space="preserve">          Concesiones</t>
  </si>
  <si>
    <t xml:space="preserve">          Licencias</t>
  </si>
  <si>
    <t xml:space="preserve">          Patentes y propiedad intelectual</t>
  </si>
  <si>
    <t xml:space="preserve">          Software</t>
  </si>
  <si>
    <t xml:space="preserve">          Investigación y Desarrollo</t>
  </si>
  <si>
    <t xml:space="preserve">          Otros Activos Intangibles</t>
  </si>
  <si>
    <t xml:space="preserve">          Licencias y Software</t>
  </si>
  <si>
    <t xml:space="preserve">      Otros Activos No Corrientes</t>
  </si>
  <si>
    <t xml:space="preserve"> </t>
  </si>
  <si>
    <t xml:space="preserve"> Total</t>
  </si>
  <si>
    <t>Código plan contable</t>
  </si>
  <si>
    <t>Código PCR</t>
  </si>
  <si>
    <t>1. Acceso Instalación Telefonía Fija de Abonado Urbano</t>
  </si>
  <si>
    <t>2. Prestación del servicio de voz Telefonía Fija local desde Abonado Urbano</t>
  </si>
  <si>
    <t>3. Prestación del servicio de voz Telefonía Fija LD desde Abonado Urbano</t>
  </si>
  <si>
    <t>4. Prestación del servicio de voz Telefonía Fija Local desde TUP Urbano</t>
  </si>
  <si>
    <t>5. Prestación del servicio de voz Telefonía Fija LD desde TUP Urbano</t>
  </si>
  <si>
    <t>6. Acceso Instalación Telefonía Fija de Abonado Rural</t>
  </si>
  <si>
    <t>7. Prestación del servicio de voz Telefonía Fija Local desde Abonado Rural</t>
  </si>
  <si>
    <t>8. Prestación del servicio de voz Telefonía Fija LD desde Abonado Rural</t>
  </si>
  <si>
    <t>9. Prestación del servicio de voz Telefonía Fija Local desde TUP Rural</t>
  </si>
  <si>
    <t>10. Prestación del servicio de voz Telefonía Fija LD desde TUP Rural</t>
  </si>
  <si>
    <t>11. Instalación Televisión de Paga</t>
  </si>
  <si>
    <t>12. Prestación de servicios Televisión de Paga</t>
  </si>
  <si>
    <t>13. Instalación Internet Fijo</t>
  </si>
  <si>
    <t>14. Prestación de servicios Internet Fijo</t>
  </si>
  <si>
    <t>15. Prestación de servicio voz móvil por Telefonía Móvil</t>
  </si>
  <si>
    <t>16. Mensajes de Texto Telefonía Móvil</t>
  </si>
  <si>
    <t>17. Roaming Internacional por Telefonía Móvil</t>
  </si>
  <si>
    <t>18. Prestación de Internet Móvil</t>
  </si>
  <si>
    <t>19. Servicios Suplementarios</t>
  </si>
  <si>
    <t>20. Servicios de valor añadido (No incluye Internet)</t>
  </si>
  <si>
    <t>21. Suministro de Equipos</t>
  </si>
  <si>
    <t>22. Instalación para Alquiler de circuitos y Transmisión de Datos para clientes privados y otros operadores</t>
  </si>
  <si>
    <t>23. Alquiler de Circuitos y Transmisión de Datos a clientes privados y otros operadores</t>
  </si>
  <si>
    <t>24. Provisión de acceso a EEDE</t>
  </si>
  <si>
    <t>25. Interconexión</t>
  </si>
  <si>
    <t>Informe 3: IMPUTACIÓN DEL CAPITAL INVERTIDO A LAS LÍNEAS DE NEGOCIO</t>
  </si>
  <si>
    <t>CAPITAL DE TRABAJO</t>
  </si>
  <si>
    <t>ACTIVO CORRIENTE</t>
  </si>
  <si>
    <t>PASIVO CORRIENTE</t>
  </si>
  <si>
    <t>ACTIVO FIJO NETO</t>
  </si>
  <si>
    <t>Descripción PCR</t>
  </si>
  <si>
    <t xml:space="preserve">  </t>
  </si>
  <si>
    <t xml:space="preserve">                           </t>
  </si>
  <si>
    <t>Número de nota</t>
  </si>
  <si>
    <t/>
  </si>
  <si>
    <t>Periodo de reporte: Al 31 de diciembre 2016</t>
  </si>
  <si>
    <t>En miles de nuevos soles</t>
  </si>
  <si>
    <t>TELEFÓNICA DEL PERÚ S.A.A.-2016-2 REPORTE DE ACTIVO NO CORRIENTE-30052017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</si>
</sst>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 * #,##0.00_ ;_ * \-#,##0.00_ ;_ * &quot;-&quot;??_ ;_ @_ "/>
    <numFmt numFmtId="164" formatCode="_ * #,##0_ ;_ * \-#,##0_ ;_ * &quot;-&quot;??_ ;_ @_ "/>
    <numFmt numFmtId="165" formatCode="_ * #,##0.000_ ;_ * \-#,##0.000_ ;_ * &quot;-&quot;??_ ;_ @_ "/>
    <numFmt numFmtId="166" formatCode="_ &quot;S/.&quot;\ * #,##0_ ;_ &quot;S/.&quot;\ * \-#,##0_ ;_ &quot;S/.&quot;\ * &quot;-&quot;??_ ;_ @_ "/>
    <numFmt numFmtId="167" formatCode="0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onsolas"/>
      <family val="2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4" fillId="0" borderId="0"/>
    <xf numFmtId="9" fontId="1" fillId="0" borderId="0" applyFont="0" applyFill="0" applyBorder="0" applyAlignment="0" applyProtection="0"/>
  </cellStyleXfs>
  <cellXfs count="37">
    <xf numFmtId="0" fontId="0" fillId="0" borderId="0" xfId="0"/>
    <xf numFmtId="0" fontId="5" fillId="0" borderId="0" xfId="0" applyFont="1" applyFill="1"/>
    <xf numFmtId="164" fontId="5" fillId="0" borderId="0" xfId="0" applyNumberFormat="1" applyFont="1" applyFill="1"/>
    <xf numFmtId="0" fontId="2" fillId="0" borderId="0" xfId="0" applyFont="1" applyFill="1"/>
    <xf numFmtId="0" fontId="3" fillId="0" borderId="0" xfId="0" applyFont="1" applyFill="1"/>
    <xf numFmtId="0" fontId="5" fillId="0" borderId="0" xfId="0" applyFont="1" applyFill="1" applyAlignment="1">
      <alignment wrapText="1"/>
    </xf>
    <xf numFmtId="9" fontId="5" fillId="0" borderId="0" xfId="3" applyFont="1" applyFill="1"/>
    <xf numFmtId="0" fontId="2" fillId="0" borderId="0" xfId="0" applyFont="1" applyFill="1" applyBorder="1"/>
    <xf numFmtId="0" fontId="0" fillId="0" borderId="0" xfId="0" applyFill="1"/>
    <xf numFmtId="14" fontId="0" fillId="0" borderId="0" xfId="0" applyNumberFormat="1" applyFill="1"/>
    <xf numFmtId="0" fontId="0" fillId="0" borderId="0" xfId="0" applyFill="1" applyAlignment="1">
      <alignment horizontal="right"/>
    </xf>
    <xf numFmtId="165" fontId="0" fillId="0" borderId="0" xfId="1" applyNumberFormat="1" applyFont="1" applyFill="1"/>
    <xf numFmtId="9" fontId="0" fillId="0" borderId="0" xfId="3" applyFont="1" applyFill="1"/>
    <xf numFmtId="9" fontId="0" fillId="0" borderId="0" xfId="3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166" fontId="2" fillId="0" borderId="1" xfId="1" applyNumberFormat="1" applyFont="1" applyFill="1" applyBorder="1" applyAlignment="1">
      <alignment horizontal="center" vertical="center" wrapText="1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left"/>
    </xf>
    <xf numFmtId="166" fontId="2" fillId="0" borderId="1" xfId="1" applyNumberFormat="1" applyFont="1" applyFill="1" applyBorder="1" applyAlignment="1">
      <alignment horizontal="center" wrapText="1"/>
    </xf>
    <xf numFmtId="43" fontId="2" fillId="0" borderId="1" xfId="0" applyNumberFormat="1" applyFont="1" applyFill="1" applyBorder="1" applyAlignment="1">
      <alignment horizontal="left"/>
    </xf>
    <xf numFmtId="165" fontId="6" fillId="0" borderId="1" xfId="1" applyNumberFormat="1" applyFont="1" applyFill="1" applyBorder="1" applyAlignment="1">
      <alignment horizontal="center" wrapText="1"/>
    </xf>
    <xf numFmtId="165" fontId="6" fillId="0" borderId="1" xfId="1" applyNumberFormat="1" applyFont="1" applyFill="1" applyBorder="1"/>
    <xf numFmtId="0" fontId="3" fillId="0" borderId="1" xfId="0" applyFont="1" applyFill="1" applyBorder="1"/>
    <xf numFmtId="0" fontId="3" fillId="0" borderId="1" xfId="0" applyNumberFormat="1" applyFont="1" applyFill="1" applyBorder="1" applyAlignment="1">
      <alignment horizontal="left"/>
    </xf>
    <xf numFmtId="165" fontId="7" fillId="0" borderId="1" xfId="1" applyNumberFormat="1" applyFont="1" applyFill="1" applyBorder="1"/>
    <xf numFmtId="165" fontId="5" fillId="0" borderId="0" xfId="0" applyNumberFormat="1" applyFont="1" applyFill="1"/>
    <xf numFmtId="10" fontId="0" fillId="0" borderId="0" xfId="3" applyNumberFormat="1" applyFont="1" applyFill="1"/>
    <xf numFmtId="0" fontId="2" fillId="0" borderId="0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2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2" fillId="0" borderId="1" xfId="0" applyFont="1" applyFill="1" applyBorder="1" applyAlignment="1">
      <alignment horizontal="center"/>
    </xf>
    <xf numFmtId="167" fontId="2" fillId="0" borderId="1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5" fillId="0" borderId="0" xfId="0" applyFont="1" applyFill="1" applyAlignment="1">
      <alignment horizontal="center"/>
    </xf>
  </cellXfs>
  <cellStyles count="4">
    <cellStyle name="Millares" xfId="1" builtinId="3"/>
    <cellStyle name="Normal" xfId="0" builtinId="0"/>
    <cellStyle name="Normal 2" xfId="2"/>
    <cellStyle name="Porcentaje" xfId="3" builtinId="5"/>
  </cellStyles>
  <dxfs count="1">
    <dxf>
      <font>
        <color theme="0"/>
      </font>
    </dxf>
  </dxfs>
  <tableStyles count="0" defaultTableStyle="TableStyleMedium2" defaultPivotStyle="PivotStyleMedium9"/>
  <colors>
    <mruColors>
      <color rgb="FFF4F7FA"/>
      <color rgb="FF00FF00"/>
      <color rgb="FFE5F5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F71"/>
  <sheetViews>
    <sheetView showGridLines="0" tabSelected="1" view="pageBreakPreview" topLeftCell="M1" zoomScale="60" zoomScaleNormal="85" workbookViewId="0">
      <selection activeCell="AD16" sqref="AD16"/>
    </sheetView>
  </sheetViews>
  <sheetFormatPr baseColWidth="10" defaultRowHeight="12.75" x14ac:dyDescent="0.2"/>
  <cols>
    <col min="1" max="1" width="66.7109375" style="1" bestFit="1" customWidth="1"/>
    <col min="2" max="2" width="10.85546875" style="1" customWidth="1"/>
    <col min="3" max="3" width="9.5703125" style="1" customWidth="1"/>
    <col min="4" max="8" width="19.28515625" style="1" customWidth="1"/>
    <col min="9" max="9" width="14" style="1" customWidth="1"/>
    <col min="10" max="29" width="19.28515625" style="1" customWidth="1"/>
    <col min="30" max="30" width="10.140625" style="36" customWidth="1"/>
    <col min="31" max="31" width="18.28515625" style="1" customWidth="1"/>
    <col min="32" max="32" width="13.140625" style="1" bestFit="1" customWidth="1"/>
    <col min="33" max="16384" width="11.42578125" style="1"/>
  </cols>
  <sheetData>
    <row r="1" spans="1:31" ht="15" x14ac:dyDescent="0.25">
      <c r="A1" s="7" t="s">
        <v>91</v>
      </c>
      <c r="B1" s="8"/>
      <c r="C1" s="8"/>
      <c r="D1" s="8"/>
      <c r="E1" s="8"/>
      <c r="F1" s="8"/>
      <c r="G1" s="9"/>
      <c r="H1" s="10"/>
      <c r="I1" s="11"/>
      <c r="J1" s="11"/>
      <c r="K1" s="11"/>
      <c r="L1" s="11"/>
      <c r="AD1" s="27"/>
    </row>
    <row r="2" spans="1:31" ht="15" x14ac:dyDescent="0.25">
      <c r="A2" s="8"/>
      <c r="B2" s="8"/>
      <c r="C2" s="8"/>
      <c r="D2" s="8"/>
      <c r="E2" s="8"/>
      <c r="F2" s="8"/>
      <c r="G2" s="9"/>
      <c r="H2" s="10"/>
      <c r="I2" s="11"/>
      <c r="J2" s="11"/>
      <c r="K2" s="11"/>
      <c r="L2" s="11"/>
      <c r="AD2" s="30"/>
    </row>
    <row r="3" spans="1:31" x14ac:dyDescent="0.2">
      <c r="A3" s="28" t="s">
        <v>79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AD3" s="27"/>
    </row>
    <row r="4" spans="1:31" ht="15" x14ac:dyDescent="0.25">
      <c r="A4" s="8"/>
      <c r="B4" s="8"/>
      <c r="C4" s="8"/>
      <c r="D4" s="12"/>
      <c r="E4" s="12"/>
      <c r="F4" s="12"/>
      <c r="G4" s="12"/>
      <c r="H4" s="13"/>
      <c r="I4" s="12"/>
      <c r="J4" s="12"/>
      <c r="K4" s="12"/>
      <c r="L4" s="12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D4" s="30"/>
    </row>
    <row r="5" spans="1:31" ht="15" x14ac:dyDescent="0.25">
      <c r="A5" s="3" t="s">
        <v>89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D5" s="31"/>
    </row>
    <row r="6" spans="1:31" ht="15" x14ac:dyDescent="0.25">
      <c r="A6" s="4" t="s">
        <v>90</v>
      </c>
      <c r="B6" s="8"/>
      <c r="C6" s="8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D6" s="32"/>
    </row>
    <row r="8" spans="1:31" s="5" customFormat="1" ht="114.75" customHeight="1" x14ac:dyDescent="0.2">
      <c r="A8" s="14" t="s">
        <v>84</v>
      </c>
      <c r="B8" s="14" t="s">
        <v>52</v>
      </c>
      <c r="C8" s="14" t="s">
        <v>53</v>
      </c>
      <c r="D8" s="15" t="s">
        <v>54</v>
      </c>
      <c r="E8" s="15" t="s">
        <v>55</v>
      </c>
      <c r="F8" s="15" t="s">
        <v>56</v>
      </c>
      <c r="G8" s="15" t="s">
        <v>57</v>
      </c>
      <c r="H8" s="15" t="s">
        <v>58</v>
      </c>
      <c r="I8" s="15" t="s">
        <v>59</v>
      </c>
      <c r="J8" s="15" t="s">
        <v>60</v>
      </c>
      <c r="K8" s="15" t="s">
        <v>61</v>
      </c>
      <c r="L8" s="15" t="s">
        <v>62</v>
      </c>
      <c r="M8" s="15" t="s">
        <v>63</v>
      </c>
      <c r="N8" s="15" t="s">
        <v>64</v>
      </c>
      <c r="O8" s="15" t="s">
        <v>65</v>
      </c>
      <c r="P8" s="15" t="s">
        <v>66</v>
      </c>
      <c r="Q8" s="15" t="s">
        <v>67</v>
      </c>
      <c r="R8" s="15" t="s">
        <v>68</v>
      </c>
      <c r="S8" s="15" t="s">
        <v>69</v>
      </c>
      <c r="T8" s="15" t="s">
        <v>70</v>
      </c>
      <c r="U8" s="15" t="s">
        <v>71</v>
      </c>
      <c r="V8" s="15" t="s">
        <v>72</v>
      </c>
      <c r="W8" s="15" t="s">
        <v>73</v>
      </c>
      <c r="X8" s="15" t="s">
        <v>74</v>
      </c>
      <c r="Y8" s="15" t="s">
        <v>75</v>
      </c>
      <c r="Z8" s="15" t="s">
        <v>76</v>
      </c>
      <c r="AA8" s="15" t="s">
        <v>77</v>
      </c>
      <c r="AB8" s="15" t="s">
        <v>78</v>
      </c>
      <c r="AC8" s="15" t="s">
        <v>51</v>
      </c>
      <c r="AD8" s="14" t="s">
        <v>87</v>
      </c>
    </row>
    <row r="9" spans="1:31" x14ac:dyDescent="0.2">
      <c r="A9" s="16" t="s">
        <v>86</v>
      </c>
      <c r="B9" s="16" t="s">
        <v>50</v>
      </c>
      <c r="C9" s="17" t="s">
        <v>85</v>
      </c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33"/>
    </row>
    <row r="10" spans="1:31" x14ac:dyDescent="0.2">
      <c r="A10" s="16" t="s">
        <v>80</v>
      </c>
      <c r="B10" s="16"/>
      <c r="C10" s="19" t="s">
        <v>50</v>
      </c>
      <c r="D10" s="20">
        <f>+D11-D12</f>
        <v>-14.193092033320426</v>
      </c>
      <c r="E10" s="20">
        <f t="shared" ref="E10:AB10" si="0">+E11-E12</f>
        <v>-13152.266222155857</v>
      </c>
      <c r="F10" s="20">
        <f t="shared" si="0"/>
        <v>-1149.1259762132286</v>
      </c>
      <c r="G10" s="20">
        <f t="shared" si="0"/>
        <v>-1671.112085364337</v>
      </c>
      <c r="H10" s="20">
        <f t="shared" si="0"/>
        <v>-67.457972454477272</v>
      </c>
      <c r="I10" s="20">
        <f t="shared" si="0"/>
        <v>0</v>
      </c>
      <c r="J10" s="20">
        <f t="shared" si="0"/>
        <v>-3.7752146906899142</v>
      </c>
      <c r="K10" s="20">
        <f t="shared" si="0"/>
        <v>-0.32984408873554116</v>
      </c>
      <c r="L10" s="20">
        <f t="shared" si="0"/>
        <v>-78.27778060017215</v>
      </c>
      <c r="M10" s="20">
        <f t="shared" si="0"/>
        <v>-6.9817774728785338</v>
      </c>
      <c r="N10" s="20">
        <f t="shared" si="0"/>
        <v>-18.450663103308074</v>
      </c>
      <c r="O10" s="20">
        <f t="shared" si="0"/>
        <v>-18991.804678334738</v>
      </c>
      <c r="P10" s="20">
        <f t="shared" si="0"/>
        <v>-2.489842201764155</v>
      </c>
      <c r="Q10" s="20">
        <f t="shared" si="0"/>
        <v>-33863.667455255403</v>
      </c>
      <c r="R10" s="20">
        <f t="shared" si="0"/>
        <v>-65846.450534610543</v>
      </c>
      <c r="S10" s="20">
        <f t="shared" si="0"/>
        <v>-2074.5628850604407</v>
      </c>
      <c r="T10" s="20">
        <f t="shared" si="0"/>
        <v>-275.14550688718236</v>
      </c>
      <c r="U10" s="20">
        <f t="shared" si="0"/>
        <v>-29607.662282014848</v>
      </c>
      <c r="V10" s="20">
        <f t="shared" si="0"/>
        <v>-157.39780037333435</v>
      </c>
      <c r="W10" s="20">
        <f t="shared" si="0"/>
        <v>-5641.5078033002792</v>
      </c>
      <c r="X10" s="20">
        <f t="shared" si="0"/>
        <v>-22150.806087748846</v>
      </c>
      <c r="Y10" s="20">
        <f t="shared" si="0"/>
        <v>-96.314984700928335</v>
      </c>
      <c r="Z10" s="20">
        <f t="shared" si="0"/>
        <v>-14886.12176011462</v>
      </c>
      <c r="AA10" s="20">
        <f t="shared" si="0"/>
        <v>-18.309698440782228</v>
      </c>
      <c r="AB10" s="20">
        <f t="shared" si="0"/>
        <v>-10071.949292191552</v>
      </c>
      <c r="AC10" s="20">
        <f>+AC11-AC12</f>
        <v>-219846.16123941261</v>
      </c>
      <c r="AD10" s="34">
        <v>3.5</v>
      </c>
    </row>
    <row r="11" spans="1:31" x14ac:dyDescent="0.2">
      <c r="A11" s="16" t="s">
        <v>81</v>
      </c>
      <c r="B11" s="16" t="s">
        <v>50</v>
      </c>
      <c r="C11" s="17" t="s">
        <v>50</v>
      </c>
      <c r="D11" s="20">
        <v>177.09825137743212</v>
      </c>
      <c r="E11" s="20">
        <v>164111.05797989754</v>
      </c>
      <c r="F11" s="20">
        <v>14338.5388132467</v>
      </c>
      <c r="G11" s="20">
        <v>20851.765596878307</v>
      </c>
      <c r="H11" s="20">
        <v>841.72560391409195</v>
      </c>
      <c r="I11" s="20">
        <v>0</v>
      </c>
      <c r="J11" s="20">
        <v>47.106290773425215</v>
      </c>
      <c r="K11" s="20">
        <v>4.1157213104170216</v>
      </c>
      <c r="L11" s="20">
        <v>976.73276784590882</v>
      </c>
      <c r="M11" s="20">
        <v>87.117069279221056</v>
      </c>
      <c r="N11" s="20">
        <v>230.22327796359176</v>
      </c>
      <c r="O11" s="20">
        <v>236975.52239770524</v>
      </c>
      <c r="P11" s="20">
        <v>31.067698222697288</v>
      </c>
      <c r="Q11" s="20">
        <v>422543.32441960258</v>
      </c>
      <c r="R11" s="20">
        <v>821617.39117265469</v>
      </c>
      <c r="S11" s="20">
        <v>25885.935105204338</v>
      </c>
      <c r="T11" s="20">
        <v>3433.2045497683985</v>
      </c>
      <c r="U11" s="20">
        <v>369437.83674540865</v>
      </c>
      <c r="V11" s="20">
        <v>1963.9748091065164</v>
      </c>
      <c r="W11" s="20">
        <v>70393.481896057448</v>
      </c>
      <c r="X11" s="20">
        <v>276392.84065314161</v>
      </c>
      <c r="Y11" s="20">
        <v>1201.7969961678671</v>
      </c>
      <c r="Z11" s="20">
        <v>185745.72244854851</v>
      </c>
      <c r="AA11" s="20">
        <v>228.46435220021849</v>
      </c>
      <c r="AB11" s="20">
        <v>125675.54719026184</v>
      </c>
      <c r="AC11" s="21">
        <f>SUM(D11:AB11)</f>
        <v>2743191.591806537</v>
      </c>
      <c r="AD11" s="34">
        <v>3.3</v>
      </c>
    </row>
    <row r="12" spans="1:31" x14ac:dyDescent="0.2">
      <c r="A12" s="16" t="s">
        <v>82</v>
      </c>
      <c r="B12" s="16" t="s">
        <v>50</v>
      </c>
      <c r="C12" s="17" t="s">
        <v>50</v>
      </c>
      <c r="D12" s="20">
        <v>191.29134341075255</v>
      </c>
      <c r="E12" s="20">
        <v>177263.32420205339</v>
      </c>
      <c r="F12" s="20">
        <v>15487.664789459928</v>
      </c>
      <c r="G12" s="20">
        <v>22522.877682242644</v>
      </c>
      <c r="H12" s="20">
        <v>909.18357636856922</v>
      </c>
      <c r="I12" s="20">
        <v>0</v>
      </c>
      <c r="J12" s="20">
        <v>50.881505464115129</v>
      </c>
      <c r="K12" s="20">
        <v>4.4455653991525628</v>
      </c>
      <c r="L12" s="20">
        <v>1055.010548446081</v>
      </c>
      <c r="M12" s="20">
        <v>94.09884675209959</v>
      </c>
      <c r="N12" s="20">
        <v>248.67394106689983</v>
      </c>
      <c r="O12" s="20">
        <v>255967.32707603998</v>
      </c>
      <c r="P12" s="20">
        <v>33.557540424461443</v>
      </c>
      <c r="Q12" s="20">
        <v>456406.99187485798</v>
      </c>
      <c r="R12" s="20">
        <v>887463.84170726524</v>
      </c>
      <c r="S12" s="20">
        <v>27960.497990264779</v>
      </c>
      <c r="T12" s="20">
        <v>3708.3500566555808</v>
      </c>
      <c r="U12" s="20">
        <v>399045.4990274235</v>
      </c>
      <c r="V12" s="20">
        <v>2121.3726094798508</v>
      </c>
      <c r="W12" s="20">
        <v>76034.989699357728</v>
      </c>
      <c r="X12" s="20">
        <v>298543.64674089046</v>
      </c>
      <c r="Y12" s="20">
        <v>1298.1119808687954</v>
      </c>
      <c r="Z12" s="20">
        <v>200631.84420866313</v>
      </c>
      <c r="AA12" s="20">
        <v>246.77405064100071</v>
      </c>
      <c r="AB12" s="20">
        <v>135747.4964824534</v>
      </c>
      <c r="AC12" s="21">
        <f>SUM(D12:AB12)</f>
        <v>2963037.7530459496</v>
      </c>
      <c r="AD12" s="34">
        <v>3.4</v>
      </c>
    </row>
    <row r="13" spans="1:31" x14ac:dyDescent="0.2">
      <c r="A13" s="16"/>
      <c r="B13" s="16"/>
      <c r="C13" s="17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33"/>
    </row>
    <row r="14" spans="1:31" x14ac:dyDescent="0.2">
      <c r="A14" s="16" t="s">
        <v>83</v>
      </c>
      <c r="B14" s="16" t="s">
        <v>50</v>
      </c>
      <c r="C14" s="17" t="s">
        <v>50</v>
      </c>
      <c r="D14" s="21">
        <v>9.2946019136236568</v>
      </c>
      <c r="E14" s="21">
        <v>1186778.7323385077</v>
      </c>
      <c r="F14" s="21">
        <v>52898.476465919841</v>
      </c>
      <c r="G14" s="21">
        <v>41772.491094146892</v>
      </c>
      <c r="H14" s="21">
        <v>1073.2427813079823</v>
      </c>
      <c r="I14" s="21">
        <v>2.7468412331471714E-4</v>
      </c>
      <c r="J14" s="21">
        <v>652.75017012531532</v>
      </c>
      <c r="K14" s="21">
        <v>0.11418442443830945</v>
      </c>
      <c r="L14" s="21">
        <v>2247.1888519983395</v>
      </c>
      <c r="M14" s="21">
        <v>107.41329979016983</v>
      </c>
      <c r="N14" s="21">
        <v>10.135099122727258</v>
      </c>
      <c r="O14" s="21">
        <v>452117.02030836814</v>
      </c>
      <c r="P14" s="21">
        <v>4.1748683292111659</v>
      </c>
      <c r="Q14" s="21">
        <v>1047726.6869656229</v>
      </c>
      <c r="R14" s="21">
        <v>1880768.070412091</v>
      </c>
      <c r="S14" s="21">
        <v>3702.6453426949938</v>
      </c>
      <c r="T14" s="21">
        <v>87344.456035587064</v>
      </c>
      <c r="U14" s="21">
        <v>1441145.5691030554</v>
      </c>
      <c r="V14" s="21">
        <v>3688.5767568525457</v>
      </c>
      <c r="W14" s="21">
        <v>2105.5356135584484</v>
      </c>
      <c r="X14" s="21">
        <v>137031.55708925679</v>
      </c>
      <c r="Y14" s="21">
        <v>33.34202875976866</v>
      </c>
      <c r="Z14" s="21">
        <v>37827.100194335711</v>
      </c>
      <c r="AA14" s="21">
        <v>32.419049650460572</v>
      </c>
      <c r="AB14" s="21">
        <v>4302.7607801257573</v>
      </c>
      <c r="AC14" s="21">
        <v>6383379.7537102262</v>
      </c>
      <c r="AD14" s="33"/>
    </row>
    <row r="15" spans="1:31" x14ac:dyDescent="0.2">
      <c r="A15" s="16"/>
      <c r="B15" s="16"/>
      <c r="C15" s="17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33"/>
    </row>
    <row r="16" spans="1:31" x14ac:dyDescent="0.2">
      <c r="A16" s="16" t="s">
        <v>0</v>
      </c>
      <c r="B16" s="22" t="s">
        <v>50</v>
      </c>
      <c r="C16" s="23">
        <v>30</v>
      </c>
      <c r="D16" s="24">
        <v>9.2946019136236568</v>
      </c>
      <c r="E16" s="24">
        <v>1186778.7323385077</v>
      </c>
      <c r="F16" s="24">
        <v>52898.476465919841</v>
      </c>
      <c r="G16" s="24">
        <v>41772.491094146892</v>
      </c>
      <c r="H16" s="24">
        <v>1073.2427813079823</v>
      </c>
      <c r="I16" s="24">
        <v>2.7468412331471714E-4</v>
      </c>
      <c r="J16" s="24">
        <v>652.75017012531532</v>
      </c>
      <c r="K16" s="24">
        <v>0.11418442443830945</v>
      </c>
      <c r="L16" s="24">
        <v>2247.1888519983395</v>
      </c>
      <c r="M16" s="24">
        <v>107.41329979016983</v>
      </c>
      <c r="N16" s="24">
        <v>10.135099122727258</v>
      </c>
      <c r="O16" s="24">
        <v>452117.02030836814</v>
      </c>
      <c r="P16" s="24">
        <v>4.1748683292111659</v>
      </c>
      <c r="Q16" s="24">
        <v>1047726.6869656229</v>
      </c>
      <c r="R16" s="24">
        <v>1880768.070412091</v>
      </c>
      <c r="S16" s="24">
        <v>3702.6453426949938</v>
      </c>
      <c r="T16" s="24">
        <v>87344.456035587064</v>
      </c>
      <c r="U16" s="24">
        <v>1441145.5691030554</v>
      </c>
      <c r="V16" s="24">
        <v>3688.5767568525457</v>
      </c>
      <c r="W16" s="24">
        <v>2105.5356135584484</v>
      </c>
      <c r="X16" s="24">
        <v>137031.55708925679</v>
      </c>
      <c r="Y16" s="24">
        <v>33.34202875976866</v>
      </c>
      <c r="Z16" s="24">
        <v>37827.100194335711</v>
      </c>
      <c r="AA16" s="24">
        <v>32.419049650460572</v>
      </c>
      <c r="AB16" s="24">
        <v>4302.7607801257573</v>
      </c>
      <c r="AC16" s="21">
        <v>6383379.7537102262</v>
      </c>
      <c r="AD16" s="34">
        <v>3.1</v>
      </c>
      <c r="AE16" s="2"/>
    </row>
    <row r="17" spans="1:31" x14ac:dyDescent="0.2">
      <c r="A17" s="16" t="s">
        <v>1</v>
      </c>
      <c r="B17" s="22" t="s">
        <v>50</v>
      </c>
      <c r="C17" s="23">
        <v>301</v>
      </c>
      <c r="D17" s="24">
        <v>6.7875827173657879E-2</v>
      </c>
      <c r="E17" s="24">
        <v>979820.91972702788</v>
      </c>
      <c r="F17" s="24">
        <v>34626.472157393975</v>
      </c>
      <c r="G17" s="24">
        <v>35388.853295278772</v>
      </c>
      <c r="H17" s="24">
        <v>768.24119559863857</v>
      </c>
      <c r="I17" s="24">
        <v>0</v>
      </c>
      <c r="J17" s="24">
        <v>530.86726815250245</v>
      </c>
      <c r="K17" s="24">
        <v>1.5774181065483146E-3</v>
      </c>
      <c r="L17" s="24">
        <v>1829.3166625532012</v>
      </c>
      <c r="M17" s="24">
        <v>69.562262260603688</v>
      </c>
      <c r="N17" s="24">
        <v>8.8236870239369686E-2</v>
      </c>
      <c r="O17" s="24">
        <v>349259.2689718437</v>
      </c>
      <c r="P17" s="24">
        <v>1.1907207998078964E-2</v>
      </c>
      <c r="Q17" s="24">
        <v>784352.26011789474</v>
      </c>
      <c r="R17" s="24">
        <v>1101105.4930985037</v>
      </c>
      <c r="S17" s="24">
        <v>2953.3739067704523</v>
      </c>
      <c r="T17" s="24">
        <v>58960.261833803699</v>
      </c>
      <c r="U17" s="24">
        <v>1040493.0778703431</v>
      </c>
      <c r="V17" s="24">
        <v>2193.2355199211279</v>
      </c>
      <c r="W17" s="24">
        <v>102.8409719805806</v>
      </c>
      <c r="X17" s="24">
        <v>129289.10606287046</v>
      </c>
      <c r="Y17" s="24">
        <v>0.46060852987115519</v>
      </c>
      <c r="Z17" s="24">
        <v>31217.768832478399</v>
      </c>
      <c r="AA17" s="24">
        <v>26.062393693928371</v>
      </c>
      <c r="AB17" s="24">
        <v>545.57466344787679</v>
      </c>
      <c r="AC17" s="21">
        <v>4553533.1870176699</v>
      </c>
      <c r="AD17" s="33"/>
      <c r="AE17" s="2"/>
    </row>
    <row r="18" spans="1:31" x14ac:dyDescent="0.2">
      <c r="A18" s="16" t="s">
        <v>2</v>
      </c>
      <c r="B18" s="22" t="s">
        <v>3</v>
      </c>
      <c r="C18" s="23">
        <v>3011</v>
      </c>
      <c r="D18" s="24">
        <v>0</v>
      </c>
      <c r="E18" s="24">
        <v>0</v>
      </c>
      <c r="F18" s="24">
        <v>0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  <c r="O18" s="24">
        <v>0</v>
      </c>
      <c r="P18" s="24">
        <v>0</v>
      </c>
      <c r="Q18" s="24">
        <v>0</v>
      </c>
      <c r="R18" s="24">
        <v>0</v>
      </c>
      <c r="S18" s="24">
        <v>0</v>
      </c>
      <c r="T18" s="24">
        <v>0</v>
      </c>
      <c r="U18" s="24">
        <v>0</v>
      </c>
      <c r="V18" s="24">
        <v>0</v>
      </c>
      <c r="W18" s="24">
        <v>0</v>
      </c>
      <c r="X18" s="24">
        <v>95086.11116835149</v>
      </c>
      <c r="Y18" s="24">
        <v>0</v>
      </c>
      <c r="Z18" s="24">
        <v>0</v>
      </c>
      <c r="AA18" s="24">
        <v>0</v>
      </c>
      <c r="AB18" s="24">
        <v>0</v>
      </c>
      <c r="AC18" s="21">
        <v>95086.11116835149</v>
      </c>
      <c r="AD18" s="33"/>
      <c r="AE18" s="2"/>
    </row>
    <row r="19" spans="1:31" x14ac:dyDescent="0.2">
      <c r="A19" s="22" t="s">
        <v>4</v>
      </c>
      <c r="B19" s="22" t="s">
        <v>3</v>
      </c>
      <c r="C19" s="23">
        <v>30111</v>
      </c>
      <c r="D19" s="24" t="s">
        <v>88</v>
      </c>
      <c r="E19" s="24" t="s">
        <v>88</v>
      </c>
      <c r="F19" s="24" t="s">
        <v>88</v>
      </c>
      <c r="G19" s="24" t="s">
        <v>88</v>
      </c>
      <c r="H19" s="24" t="s">
        <v>88</v>
      </c>
      <c r="I19" s="24" t="s">
        <v>88</v>
      </c>
      <c r="J19" s="24" t="s">
        <v>88</v>
      </c>
      <c r="K19" s="24" t="s">
        <v>88</v>
      </c>
      <c r="L19" s="24" t="s">
        <v>88</v>
      </c>
      <c r="M19" s="24" t="s">
        <v>88</v>
      </c>
      <c r="N19" s="24" t="s">
        <v>88</v>
      </c>
      <c r="O19" s="24" t="s">
        <v>88</v>
      </c>
      <c r="P19" s="24" t="s">
        <v>88</v>
      </c>
      <c r="Q19" s="24" t="s">
        <v>88</v>
      </c>
      <c r="R19" s="24" t="s">
        <v>88</v>
      </c>
      <c r="S19" s="24" t="s">
        <v>88</v>
      </c>
      <c r="T19" s="24" t="s">
        <v>88</v>
      </c>
      <c r="U19" s="24" t="s">
        <v>88</v>
      </c>
      <c r="V19" s="24" t="s">
        <v>88</v>
      </c>
      <c r="W19" s="24" t="s">
        <v>88</v>
      </c>
      <c r="X19" s="24" t="s">
        <v>88</v>
      </c>
      <c r="Y19" s="24" t="s">
        <v>88</v>
      </c>
      <c r="Z19" s="24" t="s">
        <v>88</v>
      </c>
      <c r="AA19" s="24" t="s">
        <v>88</v>
      </c>
      <c r="AB19" s="24" t="s">
        <v>88</v>
      </c>
      <c r="AC19" s="21">
        <v>0</v>
      </c>
      <c r="AD19" s="35"/>
      <c r="AE19" s="2"/>
    </row>
    <row r="20" spans="1:31" x14ac:dyDescent="0.2">
      <c r="A20" s="22" t="s">
        <v>5</v>
      </c>
      <c r="B20" s="22" t="s">
        <v>3</v>
      </c>
      <c r="C20" s="23">
        <v>30112</v>
      </c>
      <c r="D20" s="24">
        <v>0</v>
      </c>
      <c r="E20" s="24">
        <v>0</v>
      </c>
      <c r="F20" s="24">
        <v>0</v>
      </c>
      <c r="G20" s="24">
        <v>0</v>
      </c>
      <c r="H20" s="24">
        <v>0</v>
      </c>
      <c r="I20" s="24">
        <v>0</v>
      </c>
      <c r="J20" s="24">
        <v>0</v>
      </c>
      <c r="K20" s="24">
        <v>0</v>
      </c>
      <c r="L20" s="24">
        <v>0</v>
      </c>
      <c r="M20" s="24">
        <v>0</v>
      </c>
      <c r="N20" s="24">
        <v>0</v>
      </c>
      <c r="O20" s="24">
        <v>0</v>
      </c>
      <c r="P20" s="24">
        <v>0</v>
      </c>
      <c r="Q20" s="24">
        <v>0</v>
      </c>
      <c r="R20" s="24">
        <v>0</v>
      </c>
      <c r="S20" s="24">
        <v>0</v>
      </c>
      <c r="T20" s="24">
        <v>0</v>
      </c>
      <c r="U20" s="24">
        <v>0</v>
      </c>
      <c r="V20" s="24">
        <v>0</v>
      </c>
      <c r="W20" s="24">
        <v>0</v>
      </c>
      <c r="X20" s="24">
        <v>2439.235123100415</v>
      </c>
      <c r="Y20" s="24">
        <v>0</v>
      </c>
      <c r="Z20" s="24">
        <v>0</v>
      </c>
      <c r="AA20" s="24">
        <v>0</v>
      </c>
      <c r="AB20" s="24">
        <v>0</v>
      </c>
      <c r="AC20" s="21">
        <v>2439.235123100415</v>
      </c>
      <c r="AD20" s="35"/>
      <c r="AE20" s="2"/>
    </row>
    <row r="21" spans="1:31" x14ac:dyDescent="0.2">
      <c r="A21" s="22" t="s">
        <v>50</v>
      </c>
      <c r="B21" s="22" t="s">
        <v>3</v>
      </c>
      <c r="C21" s="23">
        <v>30113</v>
      </c>
      <c r="D21" s="24" t="s">
        <v>88</v>
      </c>
      <c r="E21" s="24" t="s">
        <v>88</v>
      </c>
      <c r="F21" s="24" t="s">
        <v>88</v>
      </c>
      <c r="G21" s="24" t="s">
        <v>88</v>
      </c>
      <c r="H21" s="24" t="s">
        <v>88</v>
      </c>
      <c r="I21" s="24" t="s">
        <v>88</v>
      </c>
      <c r="J21" s="24" t="s">
        <v>88</v>
      </c>
      <c r="K21" s="24" t="s">
        <v>88</v>
      </c>
      <c r="L21" s="24" t="s">
        <v>88</v>
      </c>
      <c r="M21" s="24" t="s">
        <v>88</v>
      </c>
      <c r="N21" s="24" t="s">
        <v>88</v>
      </c>
      <c r="O21" s="24" t="s">
        <v>88</v>
      </c>
      <c r="P21" s="24" t="s">
        <v>88</v>
      </c>
      <c r="Q21" s="24" t="s">
        <v>88</v>
      </c>
      <c r="R21" s="24" t="s">
        <v>88</v>
      </c>
      <c r="S21" s="24" t="s">
        <v>88</v>
      </c>
      <c r="T21" s="24" t="s">
        <v>88</v>
      </c>
      <c r="U21" s="24" t="s">
        <v>88</v>
      </c>
      <c r="V21" s="24" t="s">
        <v>88</v>
      </c>
      <c r="W21" s="24" t="s">
        <v>88</v>
      </c>
      <c r="X21" s="24" t="s">
        <v>88</v>
      </c>
      <c r="Y21" s="24" t="s">
        <v>88</v>
      </c>
      <c r="Z21" s="24" t="s">
        <v>88</v>
      </c>
      <c r="AA21" s="24" t="s">
        <v>88</v>
      </c>
      <c r="AB21" s="24" t="s">
        <v>88</v>
      </c>
      <c r="AC21" s="21">
        <v>0</v>
      </c>
      <c r="AD21" s="35"/>
      <c r="AE21" s="2"/>
    </row>
    <row r="22" spans="1:31" x14ac:dyDescent="0.2">
      <c r="A22" s="22" t="s">
        <v>6</v>
      </c>
      <c r="B22" s="22" t="s">
        <v>3</v>
      </c>
      <c r="C22" s="23">
        <v>30114</v>
      </c>
      <c r="D22" s="24">
        <v>0</v>
      </c>
      <c r="E22" s="24">
        <v>0</v>
      </c>
      <c r="F22" s="24">
        <v>0</v>
      </c>
      <c r="G22" s="24">
        <v>0</v>
      </c>
      <c r="H22" s="24">
        <v>0</v>
      </c>
      <c r="I22" s="24">
        <v>0</v>
      </c>
      <c r="J22" s="24">
        <v>0</v>
      </c>
      <c r="K22" s="24">
        <v>0</v>
      </c>
      <c r="L22" s="24">
        <v>0</v>
      </c>
      <c r="M22" s="24">
        <v>0</v>
      </c>
      <c r="N22" s="24">
        <v>0</v>
      </c>
      <c r="O22" s="24">
        <v>0</v>
      </c>
      <c r="P22" s="24">
        <v>0</v>
      </c>
      <c r="Q22" s="24">
        <v>0</v>
      </c>
      <c r="R22" s="24">
        <v>0</v>
      </c>
      <c r="S22" s="24">
        <v>0</v>
      </c>
      <c r="T22" s="24">
        <v>0</v>
      </c>
      <c r="U22" s="24">
        <v>0</v>
      </c>
      <c r="V22" s="24">
        <v>0</v>
      </c>
      <c r="W22" s="24">
        <v>0</v>
      </c>
      <c r="X22" s="24">
        <v>81044.39278899334</v>
      </c>
      <c r="Y22" s="24">
        <v>0</v>
      </c>
      <c r="Z22" s="24">
        <v>0</v>
      </c>
      <c r="AA22" s="24">
        <v>0</v>
      </c>
      <c r="AB22" s="24">
        <v>0</v>
      </c>
      <c r="AC22" s="21">
        <v>81044.39278899334</v>
      </c>
      <c r="AD22" s="35"/>
      <c r="AE22" s="2"/>
    </row>
    <row r="23" spans="1:31" x14ac:dyDescent="0.2">
      <c r="A23" s="22" t="s">
        <v>7</v>
      </c>
      <c r="B23" s="22" t="s">
        <v>3</v>
      </c>
      <c r="C23" s="23">
        <v>30115</v>
      </c>
      <c r="D23" s="24" t="s">
        <v>88</v>
      </c>
      <c r="E23" s="24" t="s">
        <v>88</v>
      </c>
      <c r="F23" s="24" t="s">
        <v>88</v>
      </c>
      <c r="G23" s="24" t="s">
        <v>88</v>
      </c>
      <c r="H23" s="24" t="s">
        <v>88</v>
      </c>
      <c r="I23" s="24" t="s">
        <v>88</v>
      </c>
      <c r="J23" s="24" t="s">
        <v>88</v>
      </c>
      <c r="K23" s="24" t="s">
        <v>88</v>
      </c>
      <c r="L23" s="24" t="s">
        <v>88</v>
      </c>
      <c r="M23" s="24" t="s">
        <v>88</v>
      </c>
      <c r="N23" s="24" t="s">
        <v>88</v>
      </c>
      <c r="O23" s="24" t="s">
        <v>88</v>
      </c>
      <c r="P23" s="24" t="s">
        <v>88</v>
      </c>
      <c r="Q23" s="24" t="s">
        <v>88</v>
      </c>
      <c r="R23" s="24" t="s">
        <v>88</v>
      </c>
      <c r="S23" s="24" t="s">
        <v>88</v>
      </c>
      <c r="T23" s="24" t="s">
        <v>88</v>
      </c>
      <c r="U23" s="24" t="s">
        <v>88</v>
      </c>
      <c r="V23" s="24" t="s">
        <v>88</v>
      </c>
      <c r="W23" s="24" t="s">
        <v>88</v>
      </c>
      <c r="X23" s="24" t="s">
        <v>88</v>
      </c>
      <c r="Y23" s="24" t="s">
        <v>88</v>
      </c>
      <c r="Z23" s="24" t="s">
        <v>88</v>
      </c>
      <c r="AA23" s="24" t="s">
        <v>88</v>
      </c>
      <c r="AB23" s="24" t="s">
        <v>88</v>
      </c>
      <c r="AC23" s="21">
        <v>0</v>
      </c>
      <c r="AD23" s="35"/>
      <c r="AE23" s="2"/>
    </row>
    <row r="24" spans="1:31" x14ac:dyDescent="0.2">
      <c r="A24" s="22" t="s">
        <v>8</v>
      </c>
      <c r="B24" s="22" t="s">
        <v>3</v>
      </c>
      <c r="C24" s="23">
        <v>30116</v>
      </c>
      <c r="D24" s="24" t="s">
        <v>88</v>
      </c>
      <c r="E24" s="24" t="s">
        <v>88</v>
      </c>
      <c r="F24" s="24" t="s">
        <v>88</v>
      </c>
      <c r="G24" s="24" t="s">
        <v>88</v>
      </c>
      <c r="H24" s="24" t="s">
        <v>88</v>
      </c>
      <c r="I24" s="24" t="s">
        <v>88</v>
      </c>
      <c r="J24" s="24" t="s">
        <v>88</v>
      </c>
      <c r="K24" s="24" t="s">
        <v>88</v>
      </c>
      <c r="L24" s="24" t="s">
        <v>88</v>
      </c>
      <c r="M24" s="24" t="s">
        <v>88</v>
      </c>
      <c r="N24" s="24" t="s">
        <v>88</v>
      </c>
      <c r="O24" s="24" t="s">
        <v>88</v>
      </c>
      <c r="P24" s="24" t="s">
        <v>88</v>
      </c>
      <c r="Q24" s="24" t="s">
        <v>88</v>
      </c>
      <c r="R24" s="24" t="s">
        <v>88</v>
      </c>
      <c r="S24" s="24" t="s">
        <v>88</v>
      </c>
      <c r="T24" s="24" t="s">
        <v>88</v>
      </c>
      <c r="U24" s="24" t="s">
        <v>88</v>
      </c>
      <c r="V24" s="24" t="s">
        <v>88</v>
      </c>
      <c r="W24" s="24" t="s">
        <v>88</v>
      </c>
      <c r="X24" s="24" t="s">
        <v>88</v>
      </c>
      <c r="Y24" s="24" t="s">
        <v>88</v>
      </c>
      <c r="Z24" s="24" t="s">
        <v>88</v>
      </c>
      <c r="AA24" s="24" t="s">
        <v>88</v>
      </c>
      <c r="AB24" s="24" t="s">
        <v>88</v>
      </c>
      <c r="AC24" s="21">
        <v>0</v>
      </c>
      <c r="AD24" s="35"/>
      <c r="AE24" s="2"/>
    </row>
    <row r="25" spans="1:31" x14ac:dyDescent="0.2">
      <c r="A25" s="22" t="s">
        <v>9</v>
      </c>
      <c r="B25" s="22" t="s">
        <v>3</v>
      </c>
      <c r="C25" s="23">
        <v>30117</v>
      </c>
      <c r="D25" s="24">
        <v>0</v>
      </c>
      <c r="E25" s="24">
        <v>0</v>
      </c>
      <c r="F25" s="24">
        <v>0</v>
      </c>
      <c r="G25" s="24">
        <v>0</v>
      </c>
      <c r="H25" s="24">
        <v>0</v>
      </c>
      <c r="I25" s="24">
        <v>0</v>
      </c>
      <c r="J25" s="24">
        <v>0</v>
      </c>
      <c r="K25" s="24">
        <v>0</v>
      </c>
      <c r="L25" s="24">
        <v>0</v>
      </c>
      <c r="M25" s="24">
        <v>0</v>
      </c>
      <c r="N25" s="24">
        <v>0</v>
      </c>
      <c r="O25" s="24">
        <v>0</v>
      </c>
      <c r="P25" s="24">
        <v>0</v>
      </c>
      <c r="Q25" s="24">
        <v>0</v>
      </c>
      <c r="R25" s="24">
        <v>0</v>
      </c>
      <c r="S25" s="24">
        <v>0</v>
      </c>
      <c r="T25" s="24">
        <v>0</v>
      </c>
      <c r="U25" s="24">
        <v>0</v>
      </c>
      <c r="V25" s="24">
        <v>0</v>
      </c>
      <c r="W25" s="24">
        <v>0</v>
      </c>
      <c r="X25" s="24">
        <v>11602.483256257743</v>
      </c>
      <c r="Y25" s="24">
        <v>0</v>
      </c>
      <c r="Z25" s="24">
        <v>0</v>
      </c>
      <c r="AA25" s="24">
        <v>0</v>
      </c>
      <c r="AB25" s="24">
        <v>0</v>
      </c>
      <c r="AC25" s="21">
        <v>11602.483256257743</v>
      </c>
      <c r="AD25" s="35"/>
      <c r="AE25" s="2"/>
    </row>
    <row r="26" spans="1:31" x14ac:dyDescent="0.2">
      <c r="A26" s="16" t="s">
        <v>10</v>
      </c>
      <c r="B26" s="22" t="s">
        <v>3</v>
      </c>
      <c r="C26" s="23">
        <v>3012</v>
      </c>
      <c r="D26" s="24">
        <v>0</v>
      </c>
      <c r="E26" s="24">
        <v>645437.31737633352</v>
      </c>
      <c r="F26" s="24">
        <v>4521.3393993946156</v>
      </c>
      <c r="G26" s="24">
        <v>16196.94439140089</v>
      </c>
      <c r="H26" s="24">
        <v>65.504094713210335</v>
      </c>
      <c r="I26" s="24">
        <v>0</v>
      </c>
      <c r="J26" s="24">
        <v>353.43912293735002</v>
      </c>
      <c r="K26" s="24">
        <v>0</v>
      </c>
      <c r="L26" s="24">
        <v>1125.4524780860124</v>
      </c>
      <c r="M26" s="24">
        <v>5.9581189487189619</v>
      </c>
      <c r="N26" s="24">
        <v>0</v>
      </c>
      <c r="O26" s="24">
        <v>157065.64058346572</v>
      </c>
      <c r="P26" s="24">
        <v>0</v>
      </c>
      <c r="Q26" s="24">
        <v>20742.824905071466</v>
      </c>
      <c r="R26" s="24">
        <v>546839.84708869946</v>
      </c>
      <c r="S26" s="24">
        <v>37.360945829595565</v>
      </c>
      <c r="T26" s="24">
        <v>38168.295067614832</v>
      </c>
      <c r="U26" s="24">
        <v>581249.48509767163</v>
      </c>
      <c r="V26" s="24">
        <v>181.89046052665825</v>
      </c>
      <c r="W26" s="24">
        <v>20.870680681213635</v>
      </c>
      <c r="X26" s="24">
        <v>0</v>
      </c>
      <c r="Y26" s="24">
        <v>0</v>
      </c>
      <c r="Z26" s="24">
        <v>777.88396327601424</v>
      </c>
      <c r="AA26" s="24">
        <v>0.32974061983296787</v>
      </c>
      <c r="AB26" s="24">
        <v>32.753025915701095</v>
      </c>
      <c r="AC26" s="21">
        <v>2012823.1365411812</v>
      </c>
      <c r="AD26" s="33"/>
      <c r="AE26" s="2"/>
    </row>
    <row r="27" spans="1:31" x14ac:dyDescent="0.2">
      <c r="A27" s="16" t="s">
        <v>11</v>
      </c>
      <c r="B27" s="22" t="s">
        <v>50</v>
      </c>
      <c r="C27" s="23">
        <v>3013</v>
      </c>
      <c r="D27" s="24">
        <v>0</v>
      </c>
      <c r="E27" s="24">
        <v>98035.034506399956</v>
      </c>
      <c r="F27" s="24">
        <v>8586.2232594000961</v>
      </c>
      <c r="G27" s="24">
        <v>6983.0339222578668</v>
      </c>
      <c r="H27" s="24">
        <v>110.35212766572445</v>
      </c>
      <c r="I27" s="24">
        <v>0</v>
      </c>
      <c r="J27" s="24">
        <v>15.920998644541255</v>
      </c>
      <c r="K27" s="24">
        <v>0</v>
      </c>
      <c r="L27" s="24">
        <v>65.877963310079707</v>
      </c>
      <c r="M27" s="24">
        <v>5.7464326604260831</v>
      </c>
      <c r="N27" s="24">
        <v>0</v>
      </c>
      <c r="O27" s="24">
        <v>53281.091991077767</v>
      </c>
      <c r="P27" s="24">
        <v>0</v>
      </c>
      <c r="Q27" s="24">
        <v>229779.56313120804</v>
      </c>
      <c r="R27" s="24">
        <v>454042.21751108044</v>
      </c>
      <c r="S27" s="24">
        <v>2900.7780443602896</v>
      </c>
      <c r="T27" s="24">
        <v>16024.765078913104</v>
      </c>
      <c r="U27" s="24">
        <v>323327.71458757116</v>
      </c>
      <c r="V27" s="24">
        <v>331.1143536478009</v>
      </c>
      <c r="W27" s="24">
        <v>4.3838995701584151</v>
      </c>
      <c r="X27" s="24">
        <v>32704.456752157148</v>
      </c>
      <c r="Y27" s="24">
        <v>0</v>
      </c>
      <c r="Z27" s="24">
        <v>21275.239270682461</v>
      </c>
      <c r="AA27" s="24">
        <v>25.601716688540655</v>
      </c>
      <c r="AB27" s="24">
        <v>84.040930259676287</v>
      </c>
      <c r="AC27" s="21">
        <v>1247583.1564775554</v>
      </c>
      <c r="AD27" s="33"/>
      <c r="AE27" s="2"/>
    </row>
    <row r="28" spans="1:31" x14ac:dyDescent="0.2">
      <c r="A28" s="22" t="s">
        <v>12</v>
      </c>
      <c r="B28" s="22" t="s">
        <v>3</v>
      </c>
      <c r="C28" s="23">
        <v>30131</v>
      </c>
      <c r="D28" s="24">
        <v>0</v>
      </c>
      <c r="E28" s="24">
        <v>70009.50497067839</v>
      </c>
      <c r="F28" s="24">
        <v>6374.2480374669813</v>
      </c>
      <c r="G28" s="24">
        <v>5347.1492215629669</v>
      </c>
      <c r="H28" s="24">
        <v>55.792917460886621</v>
      </c>
      <c r="I28" s="24">
        <v>0</v>
      </c>
      <c r="J28" s="24">
        <v>0</v>
      </c>
      <c r="K28" s="24">
        <v>0</v>
      </c>
      <c r="L28" s="24">
        <v>0</v>
      </c>
      <c r="M28" s="24">
        <v>0</v>
      </c>
      <c r="N28" s="24">
        <v>0</v>
      </c>
      <c r="O28" s="24">
        <v>0</v>
      </c>
      <c r="P28" s="24">
        <v>0</v>
      </c>
      <c r="Q28" s="24">
        <v>0</v>
      </c>
      <c r="R28" s="24">
        <v>129896.49975632377</v>
      </c>
      <c r="S28" s="24">
        <v>3.6434516709149865</v>
      </c>
      <c r="T28" s="24">
        <v>12725.238881298912</v>
      </c>
      <c r="U28" s="24">
        <v>35110.898827899677</v>
      </c>
      <c r="V28" s="24">
        <v>313.74715807955931</v>
      </c>
      <c r="W28" s="24">
        <v>0</v>
      </c>
      <c r="X28" s="24">
        <v>0</v>
      </c>
      <c r="Y28" s="24">
        <v>0</v>
      </c>
      <c r="Z28" s="24">
        <v>0</v>
      </c>
      <c r="AA28" s="24">
        <v>3.2156413217657068E-2</v>
      </c>
      <c r="AB28" s="24">
        <v>59.443560502778631</v>
      </c>
      <c r="AC28" s="21">
        <v>259896.19893935823</v>
      </c>
      <c r="AD28" s="35"/>
      <c r="AE28" s="2"/>
    </row>
    <row r="29" spans="1:31" x14ac:dyDescent="0.2">
      <c r="A29" s="22" t="s">
        <v>13</v>
      </c>
      <c r="B29" s="22" t="s">
        <v>3</v>
      </c>
      <c r="C29" s="23">
        <v>30132</v>
      </c>
      <c r="D29" s="24" t="s">
        <v>88</v>
      </c>
      <c r="E29" s="24" t="s">
        <v>88</v>
      </c>
      <c r="F29" s="24" t="s">
        <v>88</v>
      </c>
      <c r="G29" s="24" t="s">
        <v>88</v>
      </c>
      <c r="H29" s="24" t="s">
        <v>88</v>
      </c>
      <c r="I29" s="24" t="s">
        <v>88</v>
      </c>
      <c r="J29" s="24" t="s">
        <v>88</v>
      </c>
      <c r="K29" s="24" t="s">
        <v>88</v>
      </c>
      <c r="L29" s="24" t="s">
        <v>88</v>
      </c>
      <c r="M29" s="24" t="s">
        <v>88</v>
      </c>
      <c r="N29" s="24" t="s">
        <v>88</v>
      </c>
      <c r="O29" s="24" t="s">
        <v>88</v>
      </c>
      <c r="P29" s="24" t="s">
        <v>88</v>
      </c>
      <c r="Q29" s="24" t="s">
        <v>88</v>
      </c>
      <c r="R29" s="24" t="s">
        <v>88</v>
      </c>
      <c r="S29" s="24" t="s">
        <v>88</v>
      </c>
      <c r="T29" s="24" t="s">
        <v>88</v>
      </c>
      <c r="U29" s="24" t="s">
        <v>88</v>
      </c>
      <c r="V29" s="24" t="s">
        <v>88</v>
      </c>
      <c r="W29" s="24" t="s">
        <v>88</v>
      </c>
      <c r="X29" s="24" t="s">
        <v>88</v>
      </c>
      <c r="Y29" s="24" t="s">
        <v>88</v>
      </c>
      <c r="Z29" s="24" t="s">
        <v>88</v>
      </c>
      <c r="AA29" s="24" t="s">
        <v>88</v>
      </c>
      <c r="AB29" s="24" t="s">
        <v>88</v>
      </c>
      <c r="AC29" s="21">
        <v>0</v>
      </c>
      <c r="AD29" s="35"/>
      <c r="AE29" s="2"/>
    </row>
    <row r="30" spans="1:31" x14ac:dyDescent="0.2">
      <c r="A30" s="22" t="s">
        <v>14</v>
      </c>
      <c r="B30" s="22" t="s">
        <v>3</v>
      </c>
      <c r="C30" s="23">
        <v>30133</v>
      </c>
      <c r="D30" s="24" t="s">
        <v>88</v>
      </c>
      <c r="E30" s="24" t="s">
        <v>88</v>
      </c>
      <c r="F30" s="24" t="s">
        <v>88</v>
      </c>
      <c r="G30" s="24" t="s">
        <v>88</v>
      </c>
      <c r="H30" s="24" t="s">
        <v>88</v>
      </c>
      <c r="I30" s="24" t="s">
        <v>88</v>
      </c>
      <c r="J30" s="24" t="s">
        <v>88</v>
      </c>
      <c r="K30" s="24" t="s">
        <v>88</v>
      </c>
      <c r="L30" s="24" t="s">
        <v>88</v>
      </c>
      <c r="M30" s="24" t="s">
        <v>88</v>
      </c>
      <c r="N30" s="24" t="s">
        <v>88</v>
      </c>
      <c r="O30" s="24" t="s">
        <v>88</v>
      </c>
      <c r="P30" s="24" t="s">
        <v>88</v>
      </c>
      <c r="Q30" s="24" t="s">
        <v>88</v>
      </c>
      <c r="R30" s="24" t="s">
        <v>88</v>
      </c>
      <c r="S30" s="24" t="s">
        <v>88</v>
      </c>
      <c r="T30" s="24" t="s">
        <v>88</v>
      </c>
      <c r="U30" s="24" t="s">
        <v>88</v>
      </c>
      <c r="V30" s="24" t="s">
        <v>88</v>
      </c>
      <c r="W30" s="24" t="s">
        <v>88</v>
      </c>
      <c r="X30" s="24" t="s">
        <v>88</v>
      </c>
      <c r="Y30" s="24" t="s">
        <v>88</v>
      </c>
      <c r="Z30" s="24" t="s">
        <v>88</v>
      </c>
      <c r="AA30" s="24" t="s">
        <v>88</v>
      </c>
      <c r="AB30" s="24" t="s">
        <v>88</v>
      </c>
      <c r="AC30" s="21">
        <v>0</v>
      </c>
      <c r="AD30" s="35"/>
      <c r="AE30" s="2"/>
    </row>
    <row r="31" spans="1:31" x14ac:dyDescent="0.2">
      <c r="A31" s="22" t="s">
        <v>15</v>
      </c>
      <c r="B31" s="22" t="s">
        <v>3</v>
      </c>
      <c r="C31" s="23">
        <v>30134</v>
      </c>
      <c r="D31" s="24">
        <v>0</v>
      </c>
      <c r="E31" s="24">
        <v>3731.0104983854721</v>
      </c>
      <c r="F31" s="24">
        <v>0</v>
      </c>
      <c r="G31" s="24">
        <v>240.33142917073241</v>
      </c>
      <c r="H31" s="24">
        <v>0</v>
      </c>
      <c r="I31" s="24">
        <v>0</v>
      </c>
      <c r="J31" s="24">
        <v>0</v>
      </c>
      <c r="K31" s="24">
        <v>0</v>
      </c>
      <c r="L31" s="24">
        <v>0</v>
      </c>
      <c r="M31" s="24">
        <v>0</v>
      </c>
      <c r="N31" s="24">
        <v>0</v>
      </c>
      <c r="O31" s="24">
        <v>0</v>
      </c>
      <c r="P31" s="24">
        <v>0</v>
      </c>
      <c r="Q31" s="24">
        <v>0</v>
      </c>
      <c r="R31" s="24">
        <v>134168.4021449592</v>
      </c>
      <c r="S31" s="24">
        <v>7.2093484849244565</v>
      </c>
      <c r="T31" s="24">
        <v>0</v>
      </c>
      <c r="U31" s="24">
        <v>159065.6586445742</v>
      </c>
      <c r="V31" s="24">
        <v>0</v>
      </c>
      <c r="W31" s="24">
        <v>0</v>
      </c>
      <c r="X31" s="24">
        <v>0</v>
      </c>
      <c r="Y31" s="24">
        <v>0</v>
      </c>
      <c r="Z31" s="24">
        <v>968.32951405520214</v>
      </c>
      <c r="AA31" s="24">
        <v>6.3628341981849634E-2</v>
      </c>
      <c r="AB31" s="24">
        <v>0</v>
      </c>
      <c r="AC31" s="21">
        <v>298181.00520797173</v>
      </c>
      <c r="AD31" s="35"/>
      <c r="AE31" s="2"/>
    </row>
    <row r="32" spans="1:31" x14ac:dyDescent="0.2">
      <c r="A32" s="22" t="s">
        <v>16</v>
      </c>
      <c r="B32" s="22" t="s">
        <v>3</v>
      </c>
      <c r="C32" s="23">
        <v>30135</v>
      </c>
      <c r="D32" s="24" t="s">
        <v>88</v>
      </c>
      <c r="E32" s="24" t="s">
        <v>88</v>
      </c>
      <c r="F32" s="24" t="s">
        <v>88</v>
      </c>
      <c r="G32" s="24" t="s">
        <v>88</v>
      </c>
      <c r="H32" s="24" t="s">
        <v>88</v>
      </c>
      <c r="I32" s="24" t="s">
        <v>88</v>
      </c>
      <c r="J32" s="24" t="s">
        <v>88</v>
      </c>
      <c r="K32" s="24" t="s">
        <v>88</v>
      </c>
      <c r="L32" s="24" t="s">
        <v>88</v>
      </c>
      <c r="M32" s="24" t="s">
        <v>88</v>
      </c>
      <c r="N32" s="24" t="s">
        <v>88</v>
      </c>
      <c r="O32" s="24" t="s">
        <v>88</v>
      </c>
      <c r="P32" s="24" t="s">
        <v>88</v>
      </c>
      <c r="Q32" s="24" t="s">
        <v>88</v>
      </c>
      <c r="R32" s="24" t="s">
        <v>88</v>
      </c>
      <c r="S32" s="24" t="s">
        <v>88</v>
      </c>
      <c r="T32" s="24" t="s">
        <v>88</v>
      </c>
      <c r="U32" s="24" t="s">
        <v>88</v>
      </c>
      <c r="V32" s="24" t="s">
        <v>88</v>
      </c>
      <c r="W32" s="24" t="s">
        <v>88</v>
      </c>
      <c r="X32" s="24" t="s">
        <v>88</v>
      </c>
      <c r="Y32" s="24" t="s">
        <v>88</v>
      </c>
      <c r="Z32" s="24" t="s">
        <v>88</v>
      </c>
      <c r="AA32" s="24" t="s">
        <v>88</v>
      </c>
      <c r="AB32" s="24" t="s">
        <v>88</v>
      </c>
      <c r="AC32" s="21">
        <v>0</v>
      </c>
      <c r="AD32" s="35"/>
      <c r="AE32" s="2"/>
    </row>
    <row r="33" spans="1:31" x14ac:dyDescent="0.2">
      <c r="A33" s="22" t="s">
        <v>17</v>
      </c>
      <c r="B33" s="22" t="s">
        <v>3</v>
      </c>
      <c r="C33" s="23">
        <v>30136</v>
      </c>
      <c r="D33" s="24" t="s">
        <v>88</v>
      </c>
      <c r="E33" s="24" t="s">
        <v>88</v>
      </c>
      <c r="F33" s="24" t="s">
        <v>88</v>
      </c>
      <c r="G33" s="24" t="s">
        <v>88</v>
      </c>
      <c r="H33" s="24" t="s">
        <v>88</v>
      </c>
      <c r="I33" s="24" t="s">
        <v>88</v>
      </c>
      <c r="J33" s="24" t="s">
        <v>88</v>
      </c>
      <c r="K33" s="24" t="s">
        <v>88</v>
      </c>
      <c r="L33" s="24" t="s">
        <v>88</v>
      </c>
      <c r="M33" s="24" t="s">
        <v>88</v>
      </c>
      <c r="N33" s="24" t="s">
        <v>88</v>
      </c>
      <c r="O33" s="24" t="s">
        <v>88</v>
      </c>
      <c r="P33" s="24" t="s">
        <v>88</v>
      </c>
      <c r="Q33" s="24" t="s">
        <v>88</v>
      </c>
      <c r="R33" s="24" t="s">
        <v>88</v>
      </c>
      <c r="S33" s="24" t="s">
        <v>88</v>
      </c>
      <c r="T33" s="24" t="s">
        <v>88</v>
      </c>
      <c r="U33" s="24" t="s">
        <v>88</v>
      </c>
      <c r="V33" s="24" t="s">
        <v>88</v>
      </c>
      <c r="W33" s="24" t="s">
        <v>88</v>
      </c>
      <c r="X33" s="24" t="s">
        <v>88</v>
      </c>
      <c r="Y33" s="24" t="s">
        <v>88</v>
      </c>
      <c r="Z33" s="24" t="s">
        <v>88</v>
      </c>
      <c r="AA33" s="24" t="s">
        <v>88</v>
      </c>
      <c r="AB33" s="24" t="s">
        <v>88</v>
      </c>
      <c r="AC33" s="21">
        <v>0</v>
      </c>
      <c r="AD33" s="35"/>
      <c r="AE33" s="2"/>
    </row>
    <row r="34" spans="1:31" x14ac:dyDescent="0.2">
      <c r="A34" s="22" t="s">
        <v>18</v>
      </c>
      <c r="B34" s="22" t="s">
        <v>3</v>
      </c>
      <c r="C34" s="23">
        <v>30137</v>
      </c>
      <c r="D34" s="24">
        <v>0</v>
      </c>
      <c r="E34" s="24">
        <v>16871.653201818448</v>
      </c>
      <c r="F34" s="24">
        <v>1536.1357340772051</v>
      </c>
      <c r="G34" s="24">
        <v>482.56320166159145</v>
      </c>
      <c r="H34" s="24">
        <v>23.416953284156182</v>
      </c>
      <c r="I34" s="24">
        <v>0</v>
      </c>
      <c r="J34" s="24">
        <v>13.889738084992736</v>
      </c>
      <c r="K34" s="24">
        <v>0</v>
      </c>
      <c r="L34" s="24">
        <v>44.765124590004532</v>
      </c>
      <c r="M34" s="24">
        <v>4.059700067487154</v>
      </c>
      <c r="N34" s="24">
        <v>0</v>
      </c>
      <c r="O34" s="24">
        <v>51678.194728222406</v>
      </c>
      <c r="P34" s="24">
        <v>0</v>
      </c>
      <c r="Q34" s="24">
        <v>225730.03621925626</v>
      </c>
      <c r="R34" s="24">
        <v>139918.83835691135</v>
      </c>
      <c r="S34" s="24">
        <v>6.3871091355836532E-2</v>
      </c>
      <c r="T34" s="24">
        <v>957.82351863253427</v>
      </c>
      <c r="U34" s="24">
        <v>72511.259111613384</v>
      </c>
      <c r="V34" s="24">
        <v>6.2575564040335099</v>
      </c>
      <c r="W34" s="24">
        <v>0.26484548699980998</v>
      </c>
      <c r="X34" s="24">
        <v>32704.456752157148</v>
      </c>
      <c r="Y34" s="24">
        <v>0</v>
      </c>
      <c r="Z34" s="24">
        <v>20281.852169920869</v>
      </c>
      <c r="AA34" s="24">
        <v>5.6371413478505225E-4</v>
      </c>
      <c r="AB34" s="24">
        <v>22.609745920088706</v>
      </c>
      <c r="AC34" s="21">
        <v>562788.14109291462</v>
      </c>
      <c r="AD34" s="35"/>
      <c r="AE34" s="2"/>
    </row>
    <row r="35" spans="1:31" x14ac:dyDescent="0.2">
      <c r="A35" s="22" t="s">
        <v>19</v>
      </c>
      <c r="B35" s="22" t="s">
        <v>3</v>
      </c>
      <c r="C35" s="23">
        <v>30138</v>
      </c>
      <c r="D35" s="24">
        <v>0</v>
      </c>
      <c r="E35" s="24">
        <v>7422.8658355176412</v>
      </c>
      <c r="F35" s="24">
        <v>675.83948785590951</v>
      </c>
      <c r="G35" s="24">
        <v>912.99006986257632</v>
      </c>
      <c r="H35" s="24">
        <v>31.142256920681646</v>
      </c>
      <c r="I35" s="24">
        <v>0</v>
      </c>
      <c r="J35" s="24">
        <v>2.0312605595485187</v>
      </c>
      <c r="K35" s="24">
        <v>0</v>
      </c>
      <c r="L35" s="24">
        <v>21.112838720075167</v>
      </c>
      <c r="M35" s="24">
        <v>1.686732592938929</v>
      </c>
      <c r="N35" s="24">
        <v>0</v>
      </c>
      <c r="O35" s="24">
        <v>1602.8972628553572</v>
      </c>
      <c r="P35" s="24">
        <v>0</v>
      </c>
      <c r="Q35" s="24">
        <v>4049.5269119517825</v>
      </c>
      <c r="R35" s="24">
        <v>50058.477252886172</v>
      </c>
      <c r="S35" s="24">
        <v>2889.8613731130945</v>
      </c>
      <c r="T35" s="24">
        <v>2341.7026789816568</v>
      </c>
      <c r="U35" s="24">
        <v>56639.89800348389</v>
      </c>
      <c r="V35" s="24">
        <v>11.109639164208099</v>
      </c>
      <c r="W35" s="24">
        <v>4.1190540831586056</v>
      </c>
      <c r="X35" s="24">
        <v>0</v>
      </c>
      <c r="Y35" s="24">
        <v>0</v>
      </c>
      <c r="Z35" s="24">
        <v>25.057586706387244</v>
      </c>
      <c r="AA35" s="24">
        <v>25.505368219206364</v>
      </c>
      <c r="AB35" s="24">
        <v>1.9876238368089449</v>
      </c>
      <c r="AC35" s="21">
        <v>126717.81123731111</v>
      </c>
      <c r="AD35" s="35"/>
      <c r="AE35" s="2"/>
    </row>
    <row r="36" spans="1:31" x14ac:dyDescent="0.2">
      <c r="A36" s="16" t="s">
        <v>20</v>
      </c>
      <c r="B36" s="22" t="s">
        <v>50</v>
      </c>
      <c r="C36" s="23">
        <v>3014</v>
      </c>
      <c r="D36" s="24">
        <v>0</v>
      </c>
      <c r="E36" s="24">
        <v>48749.933511004492</v>
      </c>
      <c r="F36" s="24">
        <v>4438.5997035590117</v>
      </c>
      <c r="G36" s="24">
        <v>6927.0866856968532</v>
      </c>
      <c r="H36" s="24">
        <v>336.14511996714276</v>
      </c>
      <c r="I36" s="24">
        <v>0</v>
      </c>
      <c r="J36" s="24">
        <v>7.0561342465084564</v>
      </c>
      <c r="K36" s="24">
        <v>0</v>
      </c>
      <c r="L36" s="24">
        <v>141.94369030887967</v>
      </c>
      <c r="M36" s="24">
        <v>12.872717643569411</v>
      </c>
      <c r="N36" s="24">
        <v>0</v>
      </c>
      <c r="O36" s="24">
        <v>116232.15095028093</v>
      </c>
      <c r="P36" s="24">
        <v>0</v>
      </c>
      <c r="Q36" s="24">
        <v>369017.45965791162</v>
      </c>
      <c r="R36" s="24">
        <v>43955.391152534525</v>
      </c>
      <c r="S36" s="24">
        <v>2.3362965696784501</v>
      </c>
      <c r="T36" s="24">
        <v>347.52676592115404</v>
      </c>
      <c r="U36" s="24">
        <v>57761.633286411095</v>
      </c>
      <c r="V36" s="24">
        <v>298.0712820873797</v>
      </c>
      <c r="W36" s="24">
        <v>45.945217886520403</v>
      </c>
      <c r="X36" s="24">
        <v>0</v>
      </c>
      <c r="Y36" s="24">
        <v>0</v>
      </c>
      <c r="Z36" s="24">
        <v>8513.3593053869463</v>
      </c>
      <c r="AA36" s="24">
        <v>2.0619710285523826E-2</v>
      </c>
      <c r="AB36" s="24">
        <v>130.51291365541587</v>
      </c>
      <c r="AC36" s="21">
        <v>656918.04501078418</v>
      </c>
      <c r="AD36" s="33"/>
      <c r="AE36" s="2"/>
    </row>
    <row r="37" spans="1:31" x14ac:dyDescent="0.2">
      <c r="A37" s="22" t="s">
        <v>21</v>
      </c>
      <c r="B37" s="22" t="s">
        <v>3</v>
      </c>
      <c r="C37" s="23">
        <v>30141</v>
      </c>
      <c r="D37" s="24">
        <v>0</v>
      </c>
      <c r="E37" s="24">
        <v>20620.622756918383</v>
      </c>
      <c r="F37" s="24">
        <v>1877.4731258946131</v>
      </c>
      <c r="G37" s="24">
        <v>2938.010787805973</v>
      </c>
      <c r="H37" s="24">
        <v>142.5704677221681</v>
      </c>
      <c r="I37" s="24">
        <v>0</v>
      </c>
      <c r="J37" s="24">
        <v>2.6898355171427788</v>
      </c>
      <c r="K37" s="24">
        <v>0</v>
      </c>
      <c r="L37" s="24">
        <v>54.206843055414005</v>
      </c>
      <c r="M37" s="24">
        <v>4.9159591629834765</v>
      </c>
      <c r="N37" s="24">
        <v>0</v>
      </c>
      <c r="O37" s="24">
        <v>61737.102463064293</v>
      </c>
      <c r="P37" s="24">
        <v>0</v>
      </c>
      <c r="Q37" s="24">
        <v>129030.08109800432</v>
      </c>
      <c r="R37" s="24">
        <v>11007.293458206659</v>
      </c>
      <c r="S37" s="24">
        <v>0.58505552512397296</v>
      </c>
      <c r="T37" s="24">
        <v>53.320885423401172</v>
      </c>
      <c r="U37" s="24">
        <v>14744.811656856607</v>
      </c>
      <c r="V37" s="24">
        <v>143.39974936630833</v>
      </c>
      <c r="W37" s="24">
        <v>22.126694157878589</v>
      </c>
      <c r="X37" s="24">
        <v>0</v>
      </c>
      <c r="Y37" s="24">
        <v>0</v>
      </c>
      <c r="Z37" s="24">
        <v>793.44700751407254</v>
      </c>
      <c r="AA37" s="24">
        <v>5.1635890689432796E-3</v>
      </c>
      <c r="AB37" s="24">
        <v>62.937991749129473</v>
      </c>
      <c r="AC37" s="21">
        <v>243235.60099953561</v>
      </c>
      <c r="AD37" s="35"/>
      <c r="AE37" s="2"/>
    </row>
    <row r="38" spans="1:31" x14ac:dyDescent="0.2">
      <c r="A38" s="22" t="s">
        <v>22</v>
      </c>
      <c r="B38" s="22" t="s">
        <v>3</v>
      </c>
      <c r="C38" s="23">
        <v>30142</v>
      </c>
      <c r="D38" s="24">
        <v>0</v>
      </c>
      <c r="E38" s="24">
        <v>15928.818639350502</v>
      </c>
      <c r="F38" s="24">
        <v>1450.2922280849198</v>
      </c>
      <c r="G38" s="24">
        <v>2269.5260735379675</v>
      </c>
      <c r="H38" s="24">
        <v>110.1314519180483</v>
      </c>
      <c r="I38" s="24">
        <v>0</v>
      </c>
      <c r="J38" s="24">
        <v>2.0778180478509434</v>
      </c>
      <c r="K38" s="24">
        <v>0</v>
      </c>
      <c r="L38" s="24">
        <v>41.873176296372087</v>
      </c>
      <c r="M38" s="24">
        <v>3.797432447540654</v>
      </c>
      <c r="N38" s="24">
        <v>0</v>
      </c>
      <c r="O38" s="24">
        <v>39207.230185244756</v>
      </c>
      <c r="P38" s="24">
        <v>0</v>
      </c>
      <c r="Q38" s="24">
        <v>99671.905405535304</v>
      </c>
      <c r="R38" s="24">
        <v>130.40388299004121</v>
      </c>
      <c r="S38" s="24">
        <v>6.9311781802330226E-3</v>
      </c>
      <c r="T38" s="24">
        <v>0.63169484215890459</v>
      </c>
      <c r="U38" s="24">
        <v>174.68242318708835</v>
      </c>
      <c r="V38" s="24">
        <v>110.77204735816616</v>
      </c>
      <c r="W38" s="24">
        <v>17.092214065696623</v>
      </c>
      <c r="X38" s="24">
        <v>0</v>
      </c>
      <c r="Y38" s="24">
        <v>0</v>
      </c>
      <c r="Z38" s="24">
        <v>6855.1858966543386</v>
      </c>
      <c r="AA38" s="24">
        <v>6.1173263646669904E-5</v>
      </c>
      <c r="AB38" s="24">
        <v>48.617729343817487</v>
      </c>
      <c r="AC38" s="21">
        <v>166023.04529125601</v>
      </c>
      <c r="AD38" s="35"/>
      <c r="AE38" s="2"/>
    </row>
    <row r="39" spans="1:31" x14ac:dyDescent="0.2">
      <c r="A39" s="22" t="s">
        <v>23</v>
      </c>
      <c r="B39" s="22" t="s">
        <v>3</v>
      </c>
      <c r="C39" s="23">
        <v>30143</v>
      </c>
      <c r="D39" s="24">
        <v>0</v>
      </c>
      <c r="E39" s="24">
        <v>12038.101899787187</v>
      </c>
      <c r="F39" s="24">
        <v>1096.0489928001057</v>
      </c>
      <c r="G39" s="24">
        <v>1715.1796850760034</v>
      </c>
      <c r="H39" s="24">
        <v>83.231134121007045</v>
      </c>
      <c r="I39" s="24">
        <v>0</v>
      </c>
      <c r="J39" s="24">
        <v>0.80106578621481539</v>
      </c>
      <c r="K39" s="24">
        <v>0</v>
      </c>
      <c r="L39" s="24">
        <v>18.185483432863919</v>
      </c>
      <c r="M39" s="24">
        <v>1.6492215535164374</v>
      </c>
      <c r="N39" s="24">
        <v>0</v>
      </c>
      <c r="O39" s="24">
        <v>15115.650143732619</v>
      </c>
      <c r="P39" s="24">
        <v>0</v>
      </c>
      <c r="Q39" s="24">
        <v>75326.399338470204</v>
      </c>
      <c r="R39" s="24">
        <v>25929.859095744865</v>
      </c>
      <c r="S39" s="24">
        <v>1.378214125684194</v>
      </c>
      <c r="T39" s="24">
        <v>15.248560802880366</v>
      </c>
      <c r="U39" s="24">
        <v>34734.32321099205</v>
      </c>
      <c r="V39" s="24">
        <v>42.706192344114143</v>
      </c>
      <c r="W39" s="24">
        <v>6.5895990810411043</v>
      </c>
      <c r="X39" s="24">
        <v>0</v>
      </c>
      <c r="Y39" s="24">
        <v>0</v>
      </c>
      <c r="Z39" s="24">
        <v>463.20598757527733</v>
      </c>
      <c r="AA39" s="24">
        <v>1.2163856400703395E-2</v>
      </c>
      <c r="AB39" s="24">
        <v>18.743700691725891</v>
      </c>
      <c r="AC39" s="21">
        <v>166607.31368997382</v>
      </c>
      <c r="AD39" s="35"/>
      <c r="AE39" s="2"/>
    </row>
    <row r="40" spans="1:31" x14ac:dyDescent="0.2">
      <c r="A40" s="22" t="s">
        <v>24</v>
      </c>
      <c r="B40" s="22" t="s">
        <v>3</v>
      </c>
      <c r="C40" s="23">
        <v>30144</v>
      </c>
      <c r="D40" s="24">
        <v>0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24">
        <v>1.3520553991804272</v>
      </c>
      <c r="K40" s="24">
        <v>0</v>
      </c>
      <c r="L40" s="24">
        <v>27.247262651751285</v>
      </c>
      <c r="M40" s="24">
        <v>2.4710243753203791</v>
      </c>
      <c r="N40" s="24">
        <v>0</v>
      </c>
      <c r="O40" s="24">
        <v>0</v>
      </c>
      <c r="P40" s="24">
        <v>0</v>
      </c>
      <c r="Q40" s="24">
        <v>64857.429643340103</v>
      </c>
      <c r="R40" s="24">
        <v>5532.8552454911069</v>
      </c>
      <c r="S40" s="24">
        <v>0.29408024264787019</v>
      </c>
      <c r="T40" s="24">
        <v>26.801932893788816</v>
      </c>
      <c r="U40" s="24">
        <v>7411.5320745440467</v>
      </c>
      <c r="V40" s="24">
        <v>0</v>
      </c>
      <c r="W40" s="24">
        <v>0</v>
      </c>
      <c r="X40" s="24">
        <v>0</v>
      </c>
      <c r="Y40" s="24">
        <v>0</v>
      </c>
      <c r="Z40" s="24">
        <v>398.82896319716144</v>
      </c>
      <c r="AA40" s="24">
        <v>2.5954964291756031E-3</v>
      </c>
      <c r="AB40" s="24">
        <v>0</v>
      </c>
      <c r="AC40" s="21">
        <v>78258.814877631521</v>
      </c>
      <c r="AD40" s="35"/>
      <c r="AE40" s="2"/>
    </row>
    <row r="41" spans="1:31" x14ac:dyDescent="0.2">
      <c r="A41" s="22" t="s">
        <v>25</v>
      </c>
      <c r="B41" s="22" t="s">
        <v>3</v>
      </c>
      <c r="C41" s="23">
        <v>30145</v>
      </c>
      <c r="D41" s="24">
        <v>0</v>
      </c>
      <c r="E41" s="24">
        <v>0</v>
      </c>
      <c r="F41" s="24">
        <v>0</v>
      </c>
      <c r="G41" s="24">
        <v>0</v>
      </c>
      <c r="H41" s="24">
        <v>0</v>
      </c>
      <c r="I41" s="24">
        <v>0</v>
      </c>
      <c r="J41" s="24">
        <v>0</v>
      </c>
      <c r="K41" s="24">
        <v>0</v>
      </c>
      <c r="L41" s="24">
        <v>0</v>
      </c>
      <c r="M41" s="24">
        <v>0</v>
      </c>
      <c r="N41" s="24">
        <v>0</v>
      </c>
      <c r="O41" s="24">
        <v>0</v>
      </c>
      <c r="P41" s="24">
        <v>0</v>
      </c>
      <c r="Q41" s="24">
        <v>0</v>
      </c>
      <c r="R41" s="24">
        <v>0</v>
      </c>
      <c r="S41" s="24">
        <v>0</v>
      </c>
      <c r="T41" s="24">
        <v>0</v>
      </c>
      <c r="U41" s="24">
        <v>0</v>
      </c>
      <c r="V41" s="24">
        <v>0</v>
      </c>
      <c r="W41" s="24">
        <v>0</v>
      </c>
      <c r="X41" s="24">
        <v>0</v>
      </c>
      <c r="Y41" s="24">
        <v>0</v>
      </c>
      <c r="Z41" s="24">
        <v>0</v>
      </c>
      <c r="AA41" s="24">
        <v>0</v>
      </c>
      <c r="AB41" s="24">
        <v>0</v>
      </c>
      <c r="AC41" s="21">
        <v>0</v>
      </c>
      <c r="AD41" s="35"/>
      <c r="AE41" s="2"/>
    </row>
    <row r="42" spans="1:31" x14ac:dyDescent="0.2">
      <c r="A42" s="22" t="s">
        <v>26</v>
      </c>
      <c r="B42" s="22" t="s">
        <v>3</v>
      </c>
      <c r="C42" s="23">
        <v>30146</v>
      </c>
      <c r="D42" s="24">
        <v>0</v>
      </c>
      <c r="E42" s="24">
        <v>162.39021494842314</v>
      </c>
      <c r="F42" s="24">
        <v>14.78535677937386</v>
      </c>
      <c r="G42" s="24">
        <v>4.3701392769092804</v>
      </c>
      <c r="H42" s="24">
        <v>0.21206620591929376</v>
      </c>
      <c r="I42" s="24">
        <v>0</v>
      </c>
      <c r="J42" s="24">
        <v>0.13535949611949127</v>
      </c>
      <c r="K42" s="24">
        <v>0</v>
      </c>
      <c r="L42" s="24">
        <v>0.43092487247835576</v>
      </c>
      <c r="M42" s="24">
        <v>3.9080104208464507E-2</v>
      </c>
      <c r="N42" s="24">
        <v>0</v>
      </c>
      <c r="O42" s="24">
        <v>172.16815823926927</v>
      </c>
      <c r="P42" s="24">
        <v>0</v>
      </c>
      <c r="Q42" s="24">
        <v>131.64417256172132</v>
      </c>
      <c r="R42" s="24">
        <v>1354.9794701018523</v>
      </c>
      <c r="S42" s="24">
        <v>7.2015498042179715E-2</v>
      </c>
      <c r="T42" s="24">
        <v>251.52369195892476</v>
      </c>
      <c r="U42" s="24">
        <v>696.28392083130245</v>
      </c>
      <c r="V42" s="24">
        <v>1.1932930187910393</v>
      </c>
      <c r="W42" s="24">
        <v>0.13671058190409213</v>
      </c>
      <c r="X42" s="24">
        <v>0</v>
      </c>
      <c r="Y42" s="24">
        <v>0</v>
      </c>
      <c r="Z42" s="24">
        <v>2.6914504460968613</v>
      </c>
      <c r="AA42" s="24">
        <v>6.35595123054878E-4</v>
      </c>
      <c r="AB42" s="24">
        <v>0.21349187074302589</v>
      </c>
      <c r="AC42" s="21">
        <v>2793.2701523872024</v>
      </c>
      <c r="AD42" s="35"/>
      <c r="AE42" s="2"/>
    </row>
    <row r="43" spans="1:31" x14ac:dyDescent="0.2">
      <c r="A43" s="16" t="s">
        <v>27</v>
      </c>
      <c r="B43" s="22" t="s">
        <v>50</v>
      </c>
      <c r="C43" s="23">
        <v>3015</v>
      </c>
      <c r="D43" s="24">
        <v>6.7875827173657879E-2</v>
      </c>
      <c r="E43" s="24">
        <v>187598.63433328993</v>
      </c>
      <c r="F43" s="24">
        <v>17080.309795040248</v>
      </c>
      <c r="G43" s="24">
        <v>5281.7882959231611</v>
      </c>
      <c r="H43" s="24">
        <v>256.23985325256098</v>
      </c>
      <c r="I43" s="24">
        <v>0</v>
      </c>
      <c r="J43" s="24">
        <v>154.45101232410263</v>
      </c>
      <c r="K43" s="24">
        <v>1.5774181065483146E-3</v>
      </c>
      <c r="L43" s="24">
        <v>496.0425308482296</v>
      </c>
      <c r="M43" s="24">
        <v>44.984993007889237</v>
      </c>
      <c r="N43" s="24">
        <v>8.8236870239369686E-2</v>
      </c>
      <c r="O43" s="24">
        <v>22680.385447019293</v>
      </c>
      <c r="P43" s="24">
        <v>1.1907207998078964E-2</v>
      </c>
      <c r="Q43" s="24">
        <v>164812.41242370359</v>
      </c>
      <c r="R43" s="24">
        <v>56268.03734618931</v>
      </c>
      <c r="S43" s="24">
        <v>12.898620010888711</v>
      </c>
      <c r="T43" s="24">
        <v>4419.6749213546154</v>
      </c>
      <c r="U43" s="24">
        <v>78154.244898689329</v>
      </c>
      <c r="V43" s="24">
        <v>1382.1594236592891</v>
      </c>
      <c r="W43" s="24">
        <v>31.641173842688154</v>
      </c>
      <c r="X43" s="24">
        <v>1498.5381423618219</v>
      </c>
      <c r="Y43" s="24">
        <v>0.46060852987115519</v>
      </c>
      <c r="Z43" s="24">
        <v>651.28629313297552</v>
      </c>
      <c r="AA43" s="24">
        <v>0.11031667526922535</v>
      </c>
      <c r="AB43" s="24">
        <v>298.2677936170835</v>
      </c>
      <c r="AC43" s="21">
        <v>541122.73781979608</v>
      </c>
      <c r="AD43" s="33"/>
      <c r="AE43" s="2"/>
    </row>
    <row r="44" spans="1:31" x14ac:dyDescent="0.2">
      <c r="A44" s="22" t="s">
        <v>28</v>
      </c>
      <c r="B44" s="22" t="s">
        <v>3</v>
      </c>
      <c r="C44" s="23">
        <v>30151</v>
      </c>
      <c r="D44" s="24">
        <v>0</v>
      </c>
      <c r="E44" s="24">
        <v>182954.40998042794</v>
      </c>
      <c r="F44" s="24">
        <v>16657.692255531631</v>
      </c>
      <c r="G44" s="24">
        <v>4923.54944657948</v>
      </c>
      <c r="H44" s="24">
        <v>238.921092585998</v>
      </c>
      <c r="I44" s="24">
        <v>0</v>
      </c>
      <c r="J44" s="24">
        <v>152.50067102660748</v>
      </c>
      <c r="K44" s="24">
        <v>0</v>
      </c>
      <c r="L44" s="24">
        <v>485.49480530713657</v>
      </c>
      <c r="M44" s="24">
        <v>44.028991584894072</v>
      </c>
      <c r="N44" s="24">
        <v>0</v>
      </c>
      <c r="O44" s="24">
        <v>16465.451356967769</v>
      </c>
      <c r="P44" s="24">
        <v>0</v>
      </c>
      <c r="Q44" s="24">
        <v>135287.69842627327</v>
      </c>
      <c r="R44" s="24">
        <v>13622.800620006885</v>
      </c>
      <c r="S44" s="24">
        <v>0.72403515553292186</v>
      </c>
      <c r="T44" s="24">
        <v>2528.7889465269159</v>
      </c>
      <c r="U44" s="24">
        <v>7000.3547933375612</v>
      </c>
      <c r="V44" s="24">
        <v>1344.4050200685951</v>
      </c>
      <c r="W44" s="24">
        <v>1.3908484956553295</v>
      </c>
      <c r="X44" s="24">
        <v>0</v>
      </c>
      <c r="Y44" s="24">
        <v>0</v>
      </c>
      <c r="Z44" s="24">
        <v>257.39920118277246</v>
      </c>
      <c r="AA44" s="24">
        <v>6.3901969199388871E-3</v>
      </c>
      <c r="AB44" s="24">
        <v>240.527295685973</v>
      </c>
      <c r="AC44" s="21">
        <v>382206.14417694201</v>
      </c>
      <c r="AD44" s="35"/>
      <c r="AE44" s="2"/>
    </row>
    <row r="45" spans="1:31" x14ac:dyDescent="0.2">
      <c r="A45" s="22" t="s">
        <v>29</v>
      </c>
      <c r="B45" s="22" t="s">
        <v>3</v>
      </c>
      <c r="C45" s="23">
        <v>30152</v>
      </c>
      <c r="D45" s="24">
        <v>0</v>
      </c>
      <c r="E45" s="24">
        <v>1537.8517214191997</v>
      </c>
      <c r="F45" s="24">
        <v>140.01882060553254</v>
      </c>
      <c r="G45" s="24">
        <v>223.23125447234605</v>
      </c>
      <c r="H45" s="24">
        <v>10.832562117341762</v>
      </c>
      <c r="I45" s="24">
        <v>0</v>
      </c>
      <c r="J45" s="24">
        <v>0.20060345553747516</v>
      </c>
      <c r="K45" s="24">
        <v>0</v>
      </c>
      <c r="L45" s="24">
        <v>4.4488466070617543</v>
      </c>
      <c r="M45" s="24">
        <v>0.40346102096991326</v>
      </c>
      <c r="N45" s="24">
        <v>0</v>
      </c>
      <c r="O45" s="24">
        <v>4474.7807061909998</v>
      </c>
      <c r="P45" s="24">
        <v>0</v>
      </c>
      <c r="Q45" s="24">
        <v>25431.508034047278</v>
      </c>
      <c r="R45" s="24">
        <v>5426.5002046865693</v>
      </c>
      <c r="S45" s="24">
        <v>0.28841183463622377</v>
      </c>
      <c r="T45" s="24">
        <v>1007.3166391192849</v>
      </c>
      <c r="U45" s="24">
        <v>30546.965997672229</v>
      </c>
      <c r="V45" s="24">
        <v>15.47348356000478</v>
      </c>
      <c r="W45" s="24">
        <v>2.1976784704671273</v>
      </c>
      <c r="X45" s="24">
        <v>0</v>
      </c>
      <c r="Y45" s="24">
        <v>0</v>
      </c>
      <c r="Z45" s="24">
        <v>298.75596304522946</v>
      </c>
      <c r="AA45" s="24">
        <v>2.5454681354661335E-3</v>
      </c>
      <c r="AB45" s="24">
        <v>5.5488152623544593</v>
      </c>
      <c r="AC45" s="21">
        <v>69126.325749055177</v>
      </c>
      <c r="AD45" s="35"/>
      <c r="AE45" s="2"/>
    </row>
    <row r="46" spans="1:31" x14ac:dyDescent="0.2">
      <c r="A46" s="22" t="s">
        <v>30</v>
      </c>
      <c r="B46" s="22" t="s">
        <v>3</v>
      </c>
      <c r="C46" s="23">
        <v>30153</v>
      </c>
      <c r="D46" s="24" t="s">
        <v>88</v>
      </c>
      <c r="E46" s="24" t="s">
        <v>88</v>
      </c>
      <c r="F46" s="24" t="s">
        <v>88</v>
      </c>
      <c r="G46" s="24" t="s">
        <v>88</v>
      </c>
      <c r="H46" s="24" t="s">
        <v>88</v>
      </c>
      <c r="I46" s="24" t="s">
        <v>88</v>
      </c>
      <c r="J46" s="24" t="s">
        <v>88</v>
      </c>
      <c r="K46" s="24" t="s">
        <v>88</v>
      </c>
      <c r="L46" s="24" t="s">
        <v>88</v>
      </c>
      <c r="M46" s="24" t="s">
        <v>88</v>
      </c>
      <c r="N46" s="24" t="s">
        <v>88</v>
      </c>
      <c r="O46" s="24" t="s">
        <v>88</v>
      </c>
      <c r="P46" s="24" t="s">
        <v>88</v>
      </c>
      <c r="Q46" s="24" t="s">
        <v>88</v>
      </c>
      <c r="R46" s="24" t="s">
        <v>88</v>
      </c>
      <c r="S46" s="24" t="s">
        <v>88</v>
      </c>
      <c r="T46" s="24" t="s">
        <v>88</v>
      </c>
      <c r="U46" s="24" t="s">
        <v>88</v>
      </c>
      <c r="V46" s="24" t="s">
        <v>88</v>
      </c>
      <c r="W46" s="24" t="s">
        <v>88</v>
      </c>
      <c r="X46" s="24" t="s">
        <v>88</v>
      </c>
      <c r="Y46" s="24" t="s">
        <v>88</v>
      </c>
      <c r="Z46" s="24" t="s">
        <v>88</v>
      </c>
      <c r="AA46" s="24" t="s">
        <v>88</v>
      </c>
      <c r="AB46" s="24" t="s">
        <v>88</v>
      </c>
      <c r="AC46" s="21">
        <v>0</v>
      </c>
      <c r="AD46" s="35"/>
      <c r="AE46" s="2"/>
    </row>
    <row r="47" spans="1:31" x14ac:dyDescent="0.2">
      <c r="A47" s="22" t="s">
        <v>31</v>
      </c>
      <c r="B47" s="22" t="s">
        <v>3</v>
      </c>
      <c r="C47" s="23">
        <v>30154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24">
        <v>0</v>
      </c>
      <c r="N47" s="24">
        <v>0</v>
      </c>
      <c r="O47" s="24">
        <v>0</v>
      </c>
      <c r="P47" s="24">
        <v>0</v>
      </c>
      <c r="Q47" s="24">
        <v>0</v>
      </c>
      <c r="R47" s="24">
        <v>0</v>
      </c>
      <c r="S47" s="24">
        <v>0</v>
      </c>
      <c r="T47" s="24">
        <v>0</v>
      </c>
      <c r="U47" s="24">
        <v>0</v>
      </c>
      <c r="V47" s="24">
        <v>0</v>
      </c>
      <c r="W47" s="24">
        <v>0</v>
      </c>
      <c r="X47" s="24">
        <v>1345.4870201822869</v>
      </c>
      <c r="Y47" s="24">
        <v>0</v>
      </c>
      <c r="Z47" s="24">
        <v>0</v>
      </c>
      <c r="AA47" s="24">
        <v>0</v>
      </c>
      <c r="AB47" s="24">
        <v>0</v>
      </c>
      <c r="AC47" s="21">
        <v>1345.4870201822869</v>
      </c>
      <c r="AD47" s="35"/>
      <c r="AE47" s="2"/>
    </row>
    <row r="48" spans="1:31" x14ac:dyDescent="0.2">
      <c r="A48" s="22" t="s">
        <v>32</v>
      </c>
      <c r="B48" s="22" t="s">
        <v>3</v>
      </c>
      <c r="C48" s="23">
        <v>30155</v>
      </c>
      <c r="D48" s="24">
        <v>6.7875827173657879E-2</v>
      </c>
      <c r="E48" s="24">
        <v>3106.3726314427777</v>
      </c>
      <c r="F48" s="24">
        <v>282.59871890308693</v>
      </c>
      <c r="G48" s="24">
        <v>135.00759487133445</v>
      </c>
      <c r="H48" s="24">
        <v>6.4861985492212302</v>
      </c>
      <c r="I48" s="24">
        <v>0</v>
      </c>
      <c r="J48" s="24">
        <v>1.7497378419576923</v>
      </c>
      <c r="K48" s="24">
        <v>1.5774181065483146E-3</v>
      </c>
      <c r="L48" s="24">
        <v>6.0988789340313021</v>
      </c>
      <c r="M48" s="24">
        <v>0.55254040202524823</v>
      </c>
      <c r="N48" s="24">
        <v>8.8236870239369686E-2</v>
      </c>
      <c r="O48" s="24">
        <v>1740.1533838605251</v>
      </c>
      <c r="P48" s="24">
        <v>1.1907207998078964E-2</v>
      </c>
      <c r="Q48" s="24">
        <v>4093.2059633830359</v>
      </c>
      <c r="R48" s="24">
        <v>37218.736521495855</v>
      </c>
      <c r="S48" s="24">
        <v>11.886173020719566</v>
      </c>
      <c r="T48" s="24">
        <v>883.569335708415</v>
      </c>
      <c r="U48" s="24">
        <v>40606.924107679544</v>
      </c>
      <c r="V48" s="24">
        <v>22.280920030689142</v>
      </c>
      <c r="W48" s="24">
        <v>28.052646876565696</v>
      </c>
      <c r="X48" s="24">
        <v>153.05112217953496</v>
      </c>
      <c r="Y48" s="24">
        <v>0.46060852987115519</v>
      </c>
      <c r="Z48" s="24">
        <v>95.131128904973551</v>
      </c>
      <c r="AA48" s="24">
        <v>0.10138101021382033</v>
      </c>
      <c r="AB48" s="24">
        <v>52.191682668756059</v>
      </c>
      <c r="AC48" s="21">
        <v>88444.780873616648</v>
      </c>
      <c r="AD48" s="35"/>
      <c r="AE48" s="2"/>
    </row>
    <row r="49" spans="1:31" x14ac:dyDescent="0.2">
      <c r="A49" s="16" t="s">
        <v>33</v>
      </c>
      <c r="B49" s="22" t="s">
        <v>50</v>
      </c>
      <c r="C49" s="23">
        <v>302</v>
      </c>
      <c r="D49" s="24">
        <v>9.2267260864499985</v>
      </c>
      <c r="E49" s="24">
        <v>206957.81261147966</v>
      </c>
      <c r="F49" s="24">
        <v>18272.004308525869</v>
      </c>
      <c r="G49" s="24">
        <v>6383.6377988681188</v>
      </c>
      <c r="H49" s="24">
        <v>305.00158570934377</v>
      </c>
      <c r="I49" s="24">
        <v>2.7468412331471714E-4</v>
      </c>
      <c r="J49" s="24">
        <v>121.88290197281287</v>
      </c>
      <c r="K49" s="24">
        <v>0.11260700633176114</v>
      </c>
      <c r="L49" s="24">
        <v>417.87218944513825</v>
      </c>
      <c r="M49" s="24">
        <v>37.851037529566142</v>
      </c>
      <c r="N49" s="24">
        <v>10.046862252487887</v>
      </c>
      <c r="O49" s="24">
        <v>102857.75133652441</v>
      </c>
      <c r="P49" s="24">
        <v>4.1629611212130868</v>
      </c>
      <c r="Q49" s="24">
        <v>263374.42684772826</v>
      </c>
      <c r="R49" s="24">
        <v>779662.57731358719</v>
      </c>
      <c r="S49" s="24">
        <v>749.27143592454127</v>
      </c>
      <c r="T49" s="24">
        <v>28384.194201783361</v>
      </c>
      <c r="U49" s="24">
        <v>400652.49123271223</v>
      </c>
      <c r="V49" s="24">
        <v>1495.3412369314178</v>
      </c>
      <c r="W49" s="24">
        <v>2002.694641577868</v>
      </c>
      <c r="X49" s="24">
        <v>7742.4510263863413</v>
      </c>
      <c r="Y49" s="24">
        <v>32.881420229897508</v>
      </c>
      <c r="Z49" s="24">
        <v>6609.3313618573102</v>
      </c>
      <c r="AA49" s="24">
        <v>6.3566559565322001</v>
      </c>
      <c r="AB49" s="24">
        <v>3757.1861166778808</v>
      </c>
      <c r="AC49" s="21">
        <v>1829846.5666925581</v>
      </c>
      <c r="AD49" s="33"/>
      <c r="AE49" s="2"/>
    </row>
    <row r="50" spans="1:31" x14ac:dyDescent="0.2">
      <c r="A50" s="22" t="s">
        <v>34</v>
      </c>
      <c r="B50" s="22" t="s">
        <v>3</v>
      </c>
      <c r="C50" s="23">
        <v>3021</v>
      </c>
      <c r="D50" s="24">
        <v>1.4876783488019747</v>
      </c>
      <c r="E50" s="24">
        <v>55570.101233266803</v>
      </c>
      <c r="F50" s="24">
        <v>5054.4949762116021</v>
      </c>
      <c r="G50" s="24">
        <v>1748.9887219270863</v>
      </c>
      <c r="H50" s="24">
        <v>83.442605475611586</v>
      </c>
      <c r="I50" s="24">
        <v>0</v>
      </c>
      <c r="J50" s="24">
        <v>30.674983611761615</v>
      </c>
      <c r="K50" s="24">
        <v>3.4573291580170494E-2</v>
      </c>
      <c r="L50" s="24">
        <v>106.81213938834468</v>
      </c>
      <c r="M50" s="24">
        <v>9.6743966339221465</v>
      </c>
      <c r="N50" s="24">
        <v>1.933944481962848</v>
      </c>
      <c r="O50" s="24">
        <v>23278.121036802502</v>
      </c>
      <c r="P50" s="24">
        <v>0.26097796919811966</v>
      </c>
      <c r="Q50" s="24">
        <v>75528.16039034992</v>
      </c>
      <c r="R50" s="24">
        <v>170123.48169409332</v>
      </c>
      <c r="S50" s="24">
        <v>226.20120350229487</v>
      </c>
      <c r="T50" s="24">
        <v>5369.59977364308</v>
      </c>
      <c r="U50" s="24">
        <v>87418.511805619433</v>
      </c>
      <c r="V50" s="24">
        <v>414.3201012391936</v>
      </c>
      <c r="W50" s="24">
        <v>606.06429054658577</v>
      </c>
      <c r="X50" s="24">
        <v>2321.7826353758719</v>
      </c>
      <c r="Y50" s="24">
        <v>10.095454680937735</v>
      </c>
      <c r="Z50" s="24">
        <v>1893.0997674767953</v>
      </c>
      <c r="AA50" s="24">
        <v>1.9191689787889421</v>
      </c>
      <c r="AB50" s="24">
        <v>1128.6928686520562</v>
      </c>
      <c r="AC50" s="21">
        <v>430927.95642156742</v>
      </c>
      <c r="AD50" s="35"/>
      <c r="AE50" s="2"/>
    </row>
    <row r="51" spans="1:31" x14ac:dyDescent="0.2">
      <c r="A51" s="22" t="s">
        <v>35</v>
      </c>
      <c r="B51" s="22" t="s">
        <v>3</v>
      </c>
      <c r="C51" s="23">
        <v>3022</v>
      </c>
      <c r="D51" s="24">
        <v>3.3050296011672735</v>
      </c>
      <c r="E51" s="24">
        <v>143963.34628137821</v>
      </c>
      <c r="F51" s="24">
        <v>12542.136131769314</v>
      </c>
      <c r="G51" s="24">
        <v>4423.8033629867241</v>
      </c>
      <c r="H51" s="24">
        <v>211.49531136992337</v>
      </c>
      <c r="I51" s="24">
        <v>0</v>
      </c>
      <c r="J51" s="24">
        <v>84.819098717556798</v>
      </c>
      <c r="K51" s="24">
        <v>7.6808103159038937E-2</v>
      </c>
      <c r="L51" s="24">
        <v>290.36874046634347</v>
      </c>
      <c r="M51" s="24">
        <v>26.305943260710933</v>
      </c>
      <c r="N51" s="24">
        <v>4.2964554569531668</v>
      </c>
      <c r="O51" s="24">
        <v>72919.732675535924</v>
      </c>
      <c r="P51" s="24">
        <v>0.57978924956924227</v>
      </c>
      <c r="Q51" s="24">
        <v>179484.9768500771</v>
      </c>
      <c r="R51" s="24">
        <v>544832.08999363717</v>
      </c>
      <c r="S51" s="24">
        <v>511.39886105581797</v>
      </c>
      <c r="T51" s="24">
        <v>11929.115062138833</v>
      </c>
      <c r="U51" s="24">
        <v>279966.62931287353</v>
      </c>
      <c r="V51" s="24">
        <v>1026.4284966384851</v>
      </c>
      <c r="W51" s="24">
        <v>1358.5748047184934</v>
      </c>
      <c r="X51" s="24">
        <v>5158.0775801253867</v>
      </c>
      <c r="Y51" s="24">
        <v>22.428085065976358</v>
      </c>
      <c r="Z51" s="24">
        <v>4537.2059096359199</v>
      </c>
      <c r="AA51" s="24">
        <v>4.3419129245357198</v>
      </c>
      <c r="AB51" s="24">
        <v>2526.4664377813228</v>
      </c>
      <c r="AC51" s="21">
        <v>1265827.9989345681</v>
      </c>
      <c r="AD51" s="35"/>
      <c r="AE51" s="2"/>
    </row>
    <row r="52" spans="1:31" x14ac:dyDescent="0.2">
      <c r="A52" s="22" t="s">
        <v>36</v>
      </c>
      <c r="B52" s="22" t="s">
        <v>3</v>
      </c>
      <c r="C52" s="23">
        <v>3023</v>
      </c>
      <c r="D52" s="24">
        <v>4.383868198197022</v>
      </c>
      <c r="E52" s="24">
        <v>73.264278965384221</v>
      </c>
      <c r="F52" s="24">
        <v>6.2386931929968474</v>
      </c>
      <c r="G52" s="24">
        <v>4.4714010360424847</v>
      </c>
      <c r="H52" s="24">
        <v>9.7286899366677393E-2</v>
      </c>
      <c r="I52" s="24">
        <v>2.7468412331471714E-4</v>
      </c>
      <c r="J52" s="24">
        <v>0.78875092612387854</v>
      </c>
      <c r="K52" s="24">
        <v>6.0138934831568668E-5</v>
      </c>
      <c r="L52" s="24">
        <v>2.5544946564036097</v>
      </c>
      <c r="M52" s="24">
        <v>0.22630370771347416</v>
      </c>
      <c r="N52" s="24">
        <v>3.7512686536031694</v>
      </c>
      <c r="O52" s="24">
        <v>67.531912970217647</v>
      </c>
      <c r="P52" s="24">
        <v>3.3133962822751832</v>
      </c>
      <c r="Q52" s="24">
        <v>111.11535532854379</v>
      </c>
      <c r="R52" s="24">
        <v>261.23231419045612</v>
      </c>
      <c r="S52" s="24">
        <v>0.92567189327847776</v>
      </c>
      <c r="T52" s="24">
        <v>6.0188044351857091</v>
      </c>
      <c r="U52" s="24">
        <v>150.66949054027131</v>
      </c>
      <c r="V52" s="24">
        <v>0.3731153537210552</v>
      </c>
      <c r="W52" s="24">
        <v>13.013412137161055</v>
      </c>
      <c r="X52" s="24">
        <v>184.32304825608293</v>
      </c>
      <c r="Y52" s="24">
        <v>1.7560662100804675E-2</v>
      </c>
      <c r="Z52" s="24">
        <v>24.419663418563623</v>
      </c>
      <c r="AA52" s="24">
        <v>3.3383219494308621E-3</v>
      </c>
      <c r="AB52" s="24">
        <v>56.776739140092737</v>
      </c>
      <c r="AC52" s="21">
        <v>975.5105039887892</v>
      </c>
      <c r="AD52" s="35"/>
      <c r="AE52" s="2"/>
    </row>
    <row r="53" spans="1:31" x14ac:dyDescent="0.2">
      <c r="A53" s="22" t="s">
        <v>37</v>
      </c>
      <c r="B53" s="22" t="s">
        <v>3</v>
      </c>
      <c r="C53" s="23">
        <v>3024</v>
      </c>
      <c r="D53" s="24">
        <v>0</v>
      </c>
      <c r="E53" s="24">
        <v>5477.8214564312566</v>
      </c>
      <c r="F53" s="24">
        <v>498.74645853981565</v>
      </c>
      <c r="G53" s="24">
        <v>147.41554906032897</v>
      </c>
      <c r="H53" s="24">
        <v>7.1535148428594209</v>
      </c>
      <c r="I53" s="24">
        <v>0</v>
      </c>
      <c r="J53" s="24">
        <v>4.5660088103865935</v>
      </c>
      <c r="K53" s="24">
        <v>0</v>
      </c>
      <c r="L53" s="24">
        <v>14.536156093651146</v>
      </c>
      <c r="M53" s="24">
        <v>1.3182680583352171</v>
      </c>
      <c r="N53" s="24">
        <v>0</v>
      </c>
      <c r="O53" s="24">
        <v>5807.655538955114</v>
      </c>
      <c r="P53" s="24">
        <v>0</v>
      </c>
      <c r="Q53" s="24">
        <v>5704.1046763080758</v>
      </c>
      <c r="R53" s="24">
        <v>58710.876306246668</v>
      </c>
      <c r="S53" s="24">
        <v>3.1204111139553596</v>
      </c>
      <c r="T53" s="24">
        <v>10898.450266247128</v>
      </c>
      <c r="U53" s="24">
        <v>30169.784894882716</v>
      </c>
      <c r="V53" s="24">
        <v>40.252709217850906</v>
      </c>
      <c r="W53" s="24">
        <v>4.6115842577909607</v>
      </c>
      <c r="X53" s="24">
        <v>0</v>
      </c>
      <c r="Y53" s="24">
        <v>0</v>
      </c>
      <c r="Z53" s="24">
        <v>90.78924495071017</v>
      </c>
      <c r="AA53" s="24">
        <v>2.7540156492351343E-2</v>
      </c>
      <c r="AB53" s="24">
        <v>7.2016060247301974</v>
      </c>
      <c r="AC53" s="21">
        <v>117588.43219019783</v>
      </c>
      <c r="AD53" s="35"/>
      <c r="AE53" s="2"/>
    </row>
    <row r="54" spans="1:31" x14ac:dyDescent="0.2">
      <c r="A54" s="22" t="s">
        <v>38</v>
      </c>
      <c r="B54" s="22" t="s">
        <v>3</v>
      </c>
      <c r="C54" s="23">
        <v>3025</v>
      </c>
      <c r="D54" s="24" t="s">
        <v>88</v>
      </c>
      <c r="E54" s="24" t="s">
        <v>88</v>
      </c>
      <c r="F54" s="24" t="s">
        <v>88</v>
      </c>
      <c r="G54" s="24" t="s">
        <v>88</v>
      </c>
      <c r="H54" s="24" t="s">
        <v>88</v>
      </c>
      <c r="I54" s="24" t="s">
        <v>88</v>
      </c>
      <c r="J54" s="24" t="s">
        <v>88</v>
      </c>
      <c r="K54" s="24" t="s">
        <v>88</v>
      </c>
      <c r="L54" s="24" t="s">
        <v>88</v>
      </c>
      <c r="M54" s="24" t="s">
        <v>88</v>
      </c>
      <c r="N54" s="24" t="s">
        <v>88</v>
      </c>
      <c r="O54" s="24" t="s">
        <v>88</v>
      </c>
      <c r="P54" s="24" t="s">
        <v>88</v>
      </c>
      <c r="Q54" s="24" t="s">
        <v>88</v>
      </c>
      <c r="R54" s="24" t="s">
        <v>88</v>
      </c>
      <c r="S54" s="24" t="s">
        <v>88</v>
      </c>
      <c r="T54" s="24" t="s">
        <v>88</v>
      </c>
      <c r="U54" s="24" t="s">
        <v>88</v>
      </c>
      <c r="V54" s="24" t="s">
        <v>88</v>
      </c>
      <c r="W54" s="24" t="s">
        <v>88</v>
      </c>
      <c r="X54" s="24" t="s">
        <v>88</v>
      </c>
      <c r="Y54" s="24" t="s">
        <v>88</v>
      </c>
      <c r="Z54" s="24" t="s">
        <v>88</v>
      </c>
      <c r="AA54" s="24" t="s">
        <v>88</v>
      </c>
      <c r="AB54" s="24" t="s">
        <v>88</v>
      </c>
      <c r="AC54" s="21">
        <v>0</v>
      </c>
      <c r="AD54" s="35"/>
      <c r="AE54" s="2"/>
    </row>
    <row r="55" spans="1:31" x14ac:dyDescent="0.2">
      <c r="A55" s="22" t="s">
        <v>39</v>
      </c>
      <c r="B55" s="22" t="s">
        <v>3</v>
      </c>
      <c r="C55" s="23">
        <v>3026</v>
      </c>
      <c r="D55" s="24" t="s">
        <v>88</v>
      </c>
      <c r="E55" s="24" t="s">
        <v>88</v>
      </c>
      <c r="F55" s="24" t="s">
        <v>88</v>
      </c>
      <c r="G55" s="24" t="s">
        <v>88</v>
      </c>
      <c r="H55" s="24" t="s">
        <v>88</v>
      </c>
      <c r="I55" s="24" t="s">
        <v>88</v>
      </c>
      <c r="J55" s="24" t="s">
        <v>88</v>
      </c>
      <c r="K55" s="24" t="s">
        <v>88</v>
      </c>
      <c r="L55" s="24" t="s">
        <v>88</v>
      </c>
      <c r="M55" s="24" t="s">
        <v>88</v>
      </c>
      <c r="N55" s="24" t="s">
        <v>88</v>
      </c>
      <c r="O55" s="24" t="s">
        <v>88</v>
      </c>
      <c r="P55" s="24" t="s">
        <v>88</v>
      </c>
      <c r="Q55" s="24" t="s">
        <v>88</v>
      </c>
      <c r="R55" s="24" t="s">
        <v>88</v>
      </c>
      <c r="S55" s="24" t="s">
        <v>88</v>
      </c>
      <c r="T55" s="24" t="s">
        <v>88</v>
      </c>
      <c r="U55" s="24" t="s">
        <v>88</v>
      </c>
      <c r="V55" s="24" t="s">
        <v>88</v>
      </c>
      <c r="W55" s="24" t="s">
        <v>88</v>
      </c>
      <c r="X55" s="24" t="s">
        <v>88</v>
      </c>
      <c r="Y55" s="24" t="s">
        <v>88</v>
      </c>
      <c r="Z55" s="24" t="s">
        <v>88</v>
      </c>
      <c r="AA55" s="24" t="s">
        <v>88</v>
      </c>
      <c r="AB55" s="24" t="s">
        <v>88</v>
      </c>
      <c r="AC55" s="21">
        <v>0</v>
      </c>
      <c r="AD55" s="35"/>
      <c r="AE55" s="2"/>
    </row>
    <row r="56" spans="1:31" x14ac:dyDescent="0.2">
      <c r="A56" s="22" t="s">
        <v>40</v>
      </c>
      <c r="B56" s="22" t="s">
        <v>3</v>
      </c>
      <c r="C56" s="23">
        <v>3027</v>
      </c>
      <c r="D56" s="24">
        <v>5.0149938283729462E-2</v>
      </c>
      <c r="E56" s="24">
        <v>1873.2793614380184</v>
      </c>
      <c r="F56" s="24">
        <v>170.38804881213846</v>
      </c>
      <c r="G56" s="24">
        <v>58.958763857937647</v>
      </c>
      <c r="H56" s="24">
        <v>2.8128671215826953</v>
      </c>
      <c r="I56" s="24">
        <v>0</v>
      </c>
      <c r="J56" s="24">
        <v>1.0340599069839844</v>
      </c>
      <c r="K56" s="24">
        <v>1.1654726577201313E-3</v>
      </c>
      <c r="L56" s="24">
        <v>3.6006588403953543</v>
      </c>
      <c r="M56" s="24">
        <v>0.32612586888437456</v>
      </c>
      <c r="N56" s="24">
        <v>6.5193659968701981E-2</v>
      </c>
      <c r="O56" s="24">
        <v>784.71017226064532</v>
      </c>
      <c r="P56" s="24">
        <v>8.7976201705419182E-3</v>
      </c>
      <c r="Q56" s="24">
        <v>2546.0695756646073</v>
      </c>
      <c r="R56" s="24">
        <v>5734.8970054195588</v>
      </c>
      <c r="S56" s="24">
        <v>7.6252883591945153</v>
      </c>
      <c r="T56" s="24">
        <v>181.01029531913468</v>
      </c>
      <c r="U56" s="24">
        <v>2946.8957287963121</v>
      </c>
      <c r="V56" s="24">
        <v>13.966814482167262</v>
      </c>
      <c r="W56" s="24">
        <v>20.43054991783665</v>
      </c>
      <c r="X56" s="24">
        <v>78.267762628999407</v>
      </c>
      <c r="Y56" s="24">
        <v>0.34031982088260332</v>
      </c>
      <c r="Z56" s="24">
        <v>63.816776375321986</v>
      </c>
      <c r="AA56" s="24">
        <v>6.4695574765755298E-2</v>
      </c>
      <c r="AB56" s="24">
        <v>38.048465079678806</v>
      </c>
      <c r="AC56" s="21">
        <v>14526.668642236129</v>
      </c>
      <c r="AD56" s="35"/>
      <c r="AE56" s="2"/>
    </row>
    <row r="57" spans="1:31" x14ac:dyDescent="0.2">
      <c r="A57" s="16" t="s">
        <v>41</v>
      </c>
      <c r="B57" s="22" t="s">
        <v>50</v>
      </c>
      <c r="C57" s="23">
        <v>31</v>
      </c>
      <c r="D57" s="24">
        <v>0</v>
      </c>
      <c r="E57" s="24">
        <v>1061253.6683131866</v>
      </c>
      <c r="F57" s="24">
        <v>96525.45539565201</v>
      </c>
      <c r="G57" s="24">
        <v>875.17477615580674</v>
      </c>
      <c r="H57" s="24">
        <v>42.468896878473984</v>
      </c>
      <c r="I57" s="24">
        <v>0</v>
      </c>
      <c r="J57" s="24">
        <v>19.079597209408828</v>
      </c>
      <c r="K57" s="24">
        <v>0</v>
      </c>
      <c r="L57" s="24">
        <v>64.596503509459922</v>
      </c>
      <c r="M57" s="24">
        <v>5.8581860780823982</v>
      </c>
      <c r="N57" s="24">
        <v>0</v>
      </c>
      <c r="O57" s="24">
        <v>11396.470740427987</v>
      </c>
      <c r="P57" s="24">
        <v>0</v>
      </c>
      <c r="Q57" s="24">
        <v>19536.769929459948</v>
      </c>
      <c r="R57" s="24">
        <v>118139.25024649237</v>
      </c>
      <c r="S57" s="24">
        <v>141.04110880728177</v>
      </c>
      <c r="T57" s="24">
        <v>17302.839813705188</v>
      </c>
      <c r="U57" s="24">
        <v>1556499.3312161784</v>
      </c>
      <c r="V57" s="24">
        <v>82.08911770556341</v>
      </c>
      <c r="W57" s="24">
        <v>5728.429455971157</v>
      </c>
      <c r="X57" s="24">
        <v>0</v>
      </c>
      <c r="Y57" s="24">
        <v>0</v>
      </c>
      <c r="Z57" s="24">
        <v>178.15742801655074</v>
      </c>
      <c r="AA57" s="24">
        <v>1.2448020682389198</v>
      </c>
      <c r="AB57" s="24">
        <v>14.686551442629444</v>
      </c>
      <c r="AC57" s="21">
        <v>2887806.6120789452</v>
      </c>
      <c r="AD57" s="34">
        <v>3.1</v>
      </c>
      <c r="AE57" s="2"/>
    </row>
    <row r="58" spans="1:31" x14ac:dyDescent="0.2">
      <c r="A58" s="22" t="s">
        <v>42</v>
      </c>
      <c r="B58" s="22" t="s">
        <v>3</v>
      </c>
      <c r="C58" s="23">
        <v>311</v>
      </c>
      <c r="D58" s="24">
        <v>0</v>
      </c>
      <c r="E58" s="24">
        <v>1035354.9099129131</v>
      </c>
      <c r="F58" s="24">
        <v>94267.328491442138</v>
      </c>
      <c r="G58" s="24">
        <v>0</v>
      </c>
      <c r="H58" s="24">
        <v>0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  <c r="O58" s="24">
        <v>0</v>
      </c>
      <c r="P58" s="24">
        <v>0</v>
      </c>
      <c r="Q58" s="24">
        <v>0</v>
      </c>
      <c r="R58" s="24">
        <v>0</v>
      </c>
      <c r="S58" s="24">
        <v>0</v>
      </c>
      <c r="T58" s="24">
        <v>0</v>
      </c>
      <c r="U58" s="24">
        <v>1470715.7827545805</v>
      </c>
      <c r="V58" s="24">
        <v>0</v>
      </c>
      <c r="W58" s="24">
        <v>0</v>
      </c>
      <c r="X58" s="24">
        <v>0</v>
      </c>
      <c r="Y58" s="24">
        <v>0</v>
      </c>
      <c r="Z58" s="24">
        <v>0</v>
      </c>
      <c r="AA58" s="24">
        <v>0</v>
      </c>
      <c r="AB58" s="24">
        <v>0</v>
      </c>
      <c r="AC58" s="21">
        <v>2600338.0211589355</v>
      </c>
      <c r="AD58" s="35"/>
      <c r="AE58" s="2"/>
    </row>
    <row r="59" spans="1:31" x14ac:dyDescent="0.2">
      <c r="A59" s="22" t="s">
        <v>43</v>
      </c>
      <c r="B59" s="22" t="s">
        <v>3</v>
      </c>
      <c r="C59" s="23">
        <v>312</v>
      </c>
      <c r="D59" s="24" t="s">
        <v>88</v>
      </c>
      <c r="E59" s="24" t="s">
        <v>88</v>
      </c>
      <c r="F59" s="24" t="s">
        <v>88</v>
      </c>
      <c r="G59" s="24" t="s">
        <v>88</v>
      </c>
      <c r="H59" s="24" t="s">
        <v>88</v>
      </c>
      <c r="I59" s="24" t="s">
        <v>88</v>
      </c>
      <c r="J59" s="24" t="s">
        <v>88</v>
      </c>
      <c r="K59" s="24" t="s">
        <v>88</v>
      </c>
      <c r="L59" s="24" t="s">
        <v>88</v>
      </c>
      <c r="M59" s="24" t="s">
        <v>88</v>
      </c>
      <c r="N59" s="24" t="s">
        <v>88</v>
      </c>
      <c r="O59" s="24" t="s">
        <v>88</v>
      </c>
      <c r="P59" s="24" t="s">
        <v>88</v>
      </c>
      <c r="Q59" s="24" t="s">
        <v>88</v>
      </c>
      <c r="R59" s="24" t="s">
        <v>88</v>
      </c>
      <c r="S59" s="24" t="s">
        <v>88</v>
      </c>
      <c r="T59" s="24" t="s">
        <v>88</v>
      </c>
      <c r="U59" s="24" t="s">
        <v>88</v>
      </c>
      <c r="V59" s="24" t="s">
        <v>88</v>
      </c>
      <c r="W59" s="24" t="s">
        <v>88</v>
      </c>
      <c r="X59" s="24" t="s">
        <v>88</v>
      </c>
      <c r="Y59" s="24" t="s">
        <v>88</v>
      </c>
      <c r="Z59" s="24" t="s">
        <v>88</v>
      </c>
      <c r="AA59" s="24" t="s">
        <v>88</v>
      </c>
      <c r="AB59" s="24" t="s">
        <v>88</v>
      </c>
      <c r="AC59" s="21">
        <v>0</v>
      </c>
      <c r="AD59" s="35"/>
      <c r="AE59" s="2"/>
    </row>
    <row r="60" spans="1:31" x14ac:dyDescent="0.2">
      <c r="A60" s="22" t="s">
        <v>44</v>
      </c>
      <c r="B60" s="22" t="s">
        <v>3</v>
      </c>
      <c r="C60" s="23">
        <v>313</v>
      </c>
      <c r="D60" s="24" t="s">
        <v>88</v>
      </c>
      <c r="E60" s="24" t="s">
        <v>88</v>
      </c>
      <c r="F60" s="24" t="s">
        <v>88</v>
      </c>
      <c r="G60" s="24" t="s">
        <v>88</v>
      </c>
      <c r="H60" s="24" t="s">
        <v>88</v>
      </c>
      <c r="I60" s="24" t="s">
        <v>88</v>
      </c>
      <c r="J60" s="24" t="s">
        <v>88</v>
      </c>
      <c r="K60" s="24" t="s">
        <v>88</v>
      </c>
      <c r="L60" s="24" t="s">
        <v>88</v>
      </c>
      <c r="M60" s="24" t="s">
        <v>88</v>
      </c>
      <c r="N60" s="24" t="s">
        <v>88</v>
      </c>
      <c r="O60" s="24" t="s">
        <v>88</v>
      </c>
      <c r="P60" s="24" t="s">
        <v>88</v>
      </c>
      <c r="Q60" s="24" t="s">
        <v>88</v>
      </c>
      <c r="R60" s="24" t="s">
        <v>88</v>
      </c>
      <c r="S60" s="24" t="s">
        <v>88</v>
      </c>
      <c r="T60" s="24" t="s">
        <v>88</v>
      </c>
      <c r="U60" s="24" t="s">
        <v>88</v>
      </c>
      <c r="V60" s="24" t="s">
        <v>88</v>
      </c>
      <c r="W60" s="24" t="s">
        <v>88</v>
      </c>
      <c r="X60" s="24" t="s">
        <v>88</v>
      </c>
      <c r="Y60" s="24" t="s">
        <v>88</v>
      </c>
      <c r="Z60" s="24" t="s">
        <v>88</v>
      </c>
      <c r="AA60" s="24" t="s">
        <v>88</v>
      </c>
      <c r="AB60" s="24" t="s">
        <v>88</v>
      </c>
      <c r="AC60" s="21">
        <v>0</v>
      </c>
      <c r="AD60" s="35"/>
      <c r="AE60" s="2"/>
    </row>
    <row r="61" spans="1:31" x14ac:dyDescent="0.2">
      <c r="A61" s="22" t="s">
        <v>45</v>
      </c>
      <c r="B61" s="22" t="s">
        <v>3</v>
      </c>
      <c r="C61" s="23">
        <v>314</v>
      </c>
      <c r="D61" s="24" t="s">
        <v>88</v>
      </c>
      <c r="E61" s="24" t="s">
        <v>88</v>
      </c>
      <c r="F61" s="24" t="s">
        <v>88</v>
      </c>
      <c r="G61" s="24" t="s">
        <v>88</v>
      </c>
      <c r="H61" s="24" t="s">
        <v>88</v>
      </c>
      <c r="I61" s="24" t="s">
        <v>88</v>
      </c>
      <c r="J61" s="24" t="s">
        <v>88</v>
      </c>
      <c r="K61" s="24" t="s">
        <v>88</v>
      </c>
      <c r="L61" s="24" t="s">
        <v>88</v>
      </c>
      <c r="M61" s="24" t="s">
        <v>88</v>
      </c>
      <c r="N61" s="24" t="s">
        <v>88</v>
      </c>
      <c r="O61" s="24" t="s">
        <v>88</v>
      </c>
      <c r="P61" s="24" t="s">
        <v>88</v>
      </c>
      <c r="Q61" s="24" t="s">
        <v>88</v>
      </c>
      <c r="R61" s="24" t="s">
        <v>88</v>
      </c>
      <c r="S61" s="24" t="s">
        <v>88</v>
      </c>
      <c r="T61" s="24" t="s">
        <v>88</v>
      </c>
      <c r="U61" s="24" t="s">
        <v>88</v>
      </c>
      <c r="V61" s="24" t="s">
        <v>88</v>
      </c>
      <c r="W61" s="24" t="s">
        <v>88</v>
      </c>
      <c r="X61" s="24" t="s">
        <v>88</v>
      </c>
      <c r="Y61" s="24" t="s">
        <v>88</v>
      </c>
      <c r="Z61" s="24" t="s">
        <v>88</v>
      </c>
      <c r="AA61" s="24" t="s">
        <v>88</v>
      </c>
      <c r="AB61" s="24" t="s">
        <v>88</v>
      </c>
      <c r="AC61" s="21">
        <v>0</v>
      </c>
      <c r="AD61" s="35"/>
      <c r="AE61" s="2"/>
    </row>
    <row r="62" spans="1:31" x14ac:dyDescent="0.2">
      <c r="A62" s="22" t="s">
        <v>46</v>
      </c>
      <c r="B62" s="22" t="s">
        <v>3</v>
      </c>
      <c r="C62" s="23">
        <v>315</v>
      </c>
      <c r="D62" s="24" t="s">
        <v>88</v>
      </c>
      <c r="E62" s="24" t="s">
        <v>88</v>
      </c>
      <c r="F62" s="24" t="s">
        <v>88</v>
      </c>
      <c r="G62" s="24" t="s">
        <v>88</v>
      </c>
      <c r="H62" s="24" t="s">
        <v>88</v>
      </c>
      <c r="I62" s="24" t="s">
        <v>88</v>
      </c>
      <c r="J62" s="24" t="s">
        <v>88</v>
      </c>
      <c r="K62" s="24" t="s">
        <v>88</v>
      </c>
      <c r="L62" s="24" t="s">
        <v>88</v>
      </c>
      <c r="M62" s="24" t="s">
        <v>88</v>
      </c>
      <c r="N62" s="24" t="s">
        <v>88</v>
      </c>
      <c r="O62" s="24" t="s">
        <v>88</v>
      </c>
      <c r="P62" s="24" t="s">
        <v>88</v>
      </c>
      <c r="Q62" s="24" t="s">
        <v>88</v>
      </c>
      <c r="R62" s="24" t="s">
        <v>88</v>
      </c>
      <c r="S62" s="24" t="s">
        <v>88</v>
      </c>
      <c r="T62" s="24" t="s">
        <v>88</v>
      </c>
      <c r="U62" s="24" t="s">
        <v>88</v>
      </c>
      <c r="V62" s="24" t="s">
        <v>88</v>
      </c>
      <c r="W62" s="24" t="s">
        <v>88</v>
      </c>
      <c r="X62" s="24" t="s">
        <v>88</v>
      </c>
      <c r="Y62" s="24" t="s">
        <v>88</v>
      </c>
      <c r="Z62" s="24" t="s">
        <v>88</v>
      </c>
      <c r="AA62" s="24" t="s">
        <v>88</v>
      </c>
      <c r="AB62" s="24" t="s">
        <v>88</v>
      </c>
      <c r="AC62" s="21">
        <v>0</v>
      </c>
      <c r="AD62" s="35"/>
      <c r="AE62" s="2"/>
    </row>
    <row r="63" spans="1:31" x14ac:dyDescent="0.2">
      <c r="A63" s="22" t="s">
        <v>47</v>
      </c>
      <c r="B63" s="22" t="s">
        <v>3</v>
      </c>
      <c r="C63" s="23">
        <v>316</v>
      </c>
      <c r="D63" s="24" t="s">
        <v>88</v>
      </c>
      <c r="E63" s="24" t="s">
        <v>88</v>
      </c>
      <c r="F63" s="24" t="s">
        <v>88</v>
      </c>
      <c r="G63" s="24" t="s">
        <v>88</v>
      </c>
      <c r="H63" s="24" t="s">
        <v>88</v>
      </c>
      <c r="I63" s="24" t="s">
        <v>88</v>
      </c>
      <c r="J63" s="24" t="s">
        <v>88</v>
      </c>
      <c r="K63" s="24" t="s">
        <v>88</v>
      </c>
      <c r="L63" s="24" t="s">
        <v>88</v>
      </c>
      <c r="M63" s="24" t="s">
        <v>88</v>
      </c>
      <c r="N63" s="24" t="s">
        <v>88</v>
      </c>
      <c r="O63" s="24" t="s">
        <v>88</v>
      </c>
      <c r="P63" s="24" t="s">
        <v>88</v>
      </c>
      <c r="Q63" s="24" t="s">
        <v>88</v>
      </c>
      <c r="R63" s="24" t="s">
        <v>88</v>
      </c>
      <c r="S63" s="24" t="s">
        <v>88</v>
      </c>
      <c r="T63" s="24" t="s">
        <v>88</v>
      </c>
      <c r="U63" s="24" t="s">
        <v>88</v>
      </c>
      <c r="V63" s="24" t="s">
        <v>88</v>
      </c>
      <c r="W63" s="24" t="s">
        <v>88</v>
      </c>
      <c r="X63" s="24" t="s">
        <v>88</v>
      </c>
      <c r="Y63" s="24" t="s">
        <v>88</v>
      </c>
      <c r="Z63" s="24" t="s">
        <v>88</v>
      </c>
      <c r="AA63" s="24" t="s">
        <v>88</v>
      </c>
      <c r="AB63" s="24" t="s">
        <v>88</v>
      </c>
      <c r="AC63" s="21">
        <v>0</v>
      </c>
      <c r="AD63" s="35"/>
      <c r="AE63" s="2"/>
    </row>
    <row r="64" spans="1:31" x14ac:dyDescent="0.2">
      <c r="A64" s="22" t="s">
        <v>48</v>
      </c>
      <c r="B64" s="22" t="s">
        <v>3</v>
      </c>
      <c r="C64" s="23">
        <v>317</v>
      </c>
      <c r="D64" s="24">
        <v>0</v>
      </c>
      <c r="E64" s="24">
        <v>25898.75840027352</v>
      </c>
      <c r="F64" s="24">
        <v>2258.126904209872</v>
      </c>
      <c r="G64" s="24">
        <v>875.17477615580674</v>
      </c>
      <c r="H64" s="24">
        <v>42.468896878473984</v>
      </c>
      <c r="I64" s="24">
        <v>0</v>
      </c>
      <c r="J64" s="24">
        <v>19.079597209408828</v>
      </c>
      <c r="K64" s="24">
        <v>0</v>
      </c>
      <c r="L64" s="24">
        <v>64.596503509459922</v>
      </c>
      <c r="M64" s="24">
        <v>5.8581860780823982</v>
      </c>
      <c r="N64" s="24">
        <v>0</v>
      </c>
      <c r="O64" s="24">
        <v>11396.470740427987</v>
      </c>
      <c r="P64" s="24">
        <v>0</v>
      </c>
      <c r="Q64" s="24">
        <v>19536.769929459948</v>
      </c>
      <c r="R64" s="24">
        <v>118139.25024649237</v>
      </c>
      <c r="S64" s="24">
        <v>141.04110880728177</v>
      </c>
      <c r="T64" s="24">
        <v>17302.839813705188</v>
      </c>
      <c r="U64" s="24">
        <v>85783.548461597908</v>
      </c>
      <c r="V64" s="24">
        <v>82.08911770556341</v>
      </c>
      <c r="W64" s="24">
        <v>5728.429455971157</v>
      </c>
      <c r="X64" s="24">
        <v>0</v>
      </c>
      <c r="Y64" s="24">
        <v>0</v>
      </c>
      <c r="Z64" s="24">
        <v>178.15742801655074</v>
      </c>
      <c r="AA64" s="24">
        <v>1.2448020682389198</v>
      </c>
      <c r="AB64" s="24">
        <v>14.686551442629444</v>
      </c>
      <c r="AC64" s="21">
        <v>287468.59092000942</v>
      </c>
      <c r="AD64" s="35"/>
      <c r="AE64" s="2"/>
    </row>
    <row r="65" spans="1:32" x14ac:dyDescent="0.2">
      <c r="A65" s="16" t="s">
        <v>49</v>
      </c>
      <c r="B65" s="22" t="s">
        <v>3</v>
      </c>
      <c r="C65" s="23">
        <v>32</v>
      </c>
      <c r="D65" s="24">
        <v>28.441062854730262</v>
      </c>
      <c r="E65" s="24">
        <v>26355.386791567911</v>
      </c>
      <c r="F65" s="24">
        <v>2302.6951449872181</v>
      </c>
      <c r="G65" s="24">
        <v>3348.6856666304202</v>
      </c>
      <c r="H65" s="24">
        <v>135.17677685216904</v>
      </c>
      <c r="I65" s="24">
        <v>0</v>
      </c>
      <c r="J65" s="24">
        <v>7.5650265675684327</v>
      </c>
      <c r="K65" s="24">
        <v>0.66096354747543185</v>
      </c>
      <c r="L65" s="24">
        <v>156.85822884482818</v>
      </c>
      <c r="M65" s="24">
        <v>13.990550577542031</v>
      </c>
      <c r="N65" s="24">
        <v>36.972667252540383</v>
      </c>
      <c r="O65" s="24">
        <v>38057.042772159977</v>
      </c>
      <c r="P65" s="24">
        <v>4.9893115885170358</v>
      </c>
      <c r="Q65" s="24">
        <v>67858.271638451726</v>
      </c>
      <c r="R65" s="24">
        <v>131947.5019269374</v>
      </c>
      <c r="S65" s="24">
        <v>4157.147242586514</v>
      </c>
      <c r="T65" s="24">
        <v>551.35488709603283</v>
      </c>
      <c r="U65" s="24">
        <v>59329.805088807858</v>
      </c>
      <c r="V65" s="24">
        <v>315.404192624475</v>
      </c>
      <c r="W65" s="24">
        <v>11304.82897260392</v>
      </c>
      <c r="X65" s="24">
        <v>44387.260136523131</v>
      </c>
      <c r="Y65" s="24">
        <v>193.00237941814021</v>
      </c>
      <c r="Z65" s="24">
        <v>29829.801966241466</v>
      </c>
      <c r="AA65" s="24">
        <v>36.690192875725174</v>
      </c>
      <c r="AB65" s="24">
        <v>20182.842626284339</v>
      </c>
      <c r="AC65" s="21">
        <v>440542.37621388154</v>
      </c>
      <c r="AD65" s="34">
        <v>3.2</v>
      </c>
      <c r="AE65" s="2"/>
      <c r="AF65" s="2"/>
    </row>
    <row r="68" spans="1:32" x14ac:dyDescent="0.2"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  <c r="U68" s="25"/>
      <c r="V68" s="25"/>
      <c r="W68" s="25"/>
      <c r="X68" s="25"/>
      <c r="Y68" s="25"/>
      <c r="Z68" s="25"/>
      <c r="AA68" s="25"/>
      <c r="AB68" s="25"/>
    </row>
    <row r="71" spans="1:32" x14ac:dyDescent="0.2"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5"/>
      <c r="Q71" s="25"/>
      <c r="R71" s="25"/>
      <c r="S71" s="25"/>
      <c r="T71" s="25"/>
      <c r="U71" s="25"/>
      <c r="V71" s="25"/>
      <c r="W71" s="25"/>
      <c r="X71" s="25"/>
      <c r="Y71" s="25"/>
      <c r="Z71" s="25"/>
      <c r="AA71" s="25"/>
      <c r="AB71" s="25"/>
    </row>
  </sheetData>
  <mergeCells count="1">
    <mergeCell ref="A3:L3"/>
  </mergeCells>
  <conditionalFormatting sqref="G1:G4 G6">
    <cfRule type="cellIs" dxfId="0" priority="1" operator="equal">
      <formula>1</formula>
    </cfRule>
  </conditionalFormatting>
  <pageMargins left="0" right="0" top="1.0236220472440944" bottom="0.74803149606299213" header="0.31496062992125984" footer="0.31496062992125984"/>
  <pageSetup paperSize="8" scale="35" fitToWidth="2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Formato 3</vt:lpstr>
      <vt:lpstr>'Formato 3'!Área_de_impresión</vt:lpstr>
      <vt:lpstr>'Formato 3'!Títulos_a_imprimir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2017-05-30T07:02:43Z</dcterms:modified>
</cp:coreProperties>
</file>