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onnections.xml" ContentType="application/vnd.openxmlformats-officedocument.spreadsheetml.connection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3735" yWindow="-180" windowWidth="12255" windowHeight="8010"/>
  </bookViews>
  <sheets>
    <sheet name="Formato 3" sheetId="6" r:id="rId1"/>
  </sheets>
  <calcPr calcId="152511"/>
</workbook>
</file>

<file path=xl/calcChain.xml><?xml version="1.0" encoding="utf-8"?>
<calcChain xmlns="http://schemas.openxmlformats.org/spreadsheetml/2006/main">
  <c r="AB10" i="6" l="1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AB14" i="6" l="1"/>
  <c r="AA14" i="6"/>
  <c r="Z14" i="6"/>
  <c r="Y14" i="6"/>
  <c r="W14" i="6"/>
  <c r="V14" i="6"/>
  <c r="U14" i="6"/>
  <c r="T14" i="6"/>
  <c r="S14" i="6"/>
  <c r="R14" i="6"/>
  <c r="N14" i="6"/>
  <c r="M14" i="6"/>
  <c r="L14" i="6"/>
  <c r="K14" i="6"/>
  <c r="J14" i="6"/>
  <c r="I14" i="6"/>
  <c r="H14" i="6"/>
  <c r="G14" i="6"/>
  <c r="F14" i="6"/>
  <c r="E14" i="6"/>
  <c r="D14" i="6"/>
</calcChain>
</file>

<file path=xl/connections.xml><?xml version="1.0" encoding="utf-8"?>
<connections xmlns="http://schemas.openxmlformats.org/spreadsheetml/2006/main">
  <connection id="1" odcFile="D:\Mis documentos\Mis archivos de origen de datos\. BD_CSeparada_Activos_1 Tbl_Informe_3_Activos_SGC.odc" keepAlive="1" name=". BD_CSeparada_Activos_1 Tbl_Informe_3_Activos_SGC" type="5" refreshedVersion="4">
    <dbPr connection="Provider=SQLOLEDB.1;Integrated Security=SSPI;Persist Security Info=True;Initial Catalog=BD_CSeparada_Activos_1;Data Source=.;Use Procedure for Prepare=1;Auto Translate=True;Packet Size=4096;Workstation ID=LY040059;Use Encryption for Data=False;Tag with column collation when possible=False" command="&quot;BD_CSeparada_Activos_1&quot;.&quot;dbo&quot;.&quot;Tbl_Informe_3_Activos_SGC&quot;" commandType="3"/>
  </connection>
  <connection id="2" odcFile="D:\Mis documentos\Mis archivos de origen de datos\. BD_CSeparada_Activos_1 Tbl_Informe_3_Activos_TMM.odc" keepAlive="1" name=". BD_CSeparada_Activos_1 Tbl_Informe_3_Activos_TMM" type="5" refreshedVersion="4">
    <dbPr connection="Provider=SQLOLEDB.1;Integrated Security=SSPI;Persist Security Info=True;Initial Catalog=BD_CSeparada_Activos_1;Data Source=.;Use Procedure for Prepare=1;Auto Translate=True;Packet Size=4096;Workstation ID=LY040059;Use Encryption for Data=False;Tag with column collation when possible=False" command="&quot;BD_CSeparada_Activos_1&quot;.&quot;dbo&quot;.&quot;Tbl_Informe_3_Activos_TMM&quot;" commandType="3"/>
  </connection>
  <connection id="3" odcFile="D:\Mis documentos\Mis archivos de origen de datos\. BD_CSeparada_Activos_1 Tbl_Informe_3_Activos.odc" keepAlive="1" name=". BD_CSeparada_Activos_1 Tbl_Informe_3_Activos1" type="5" refreshedVersion="4" saveData="1">
    <dbPr connection="Provider=SQLOLEDB.1;Integrated Security=SSPI;Persist Security Info=True;Initial Catalog=BD_CSeparada_Activos_1;Data Source=.;Use Procedure for Prepare=1;Auto Translate=True;Packet Size=4096;Workstation ID=LY040059;Use Encryption for Data=False;Tag with column collation when possible=False" command="&quot;BD_CSeparada_Activos_1&quot;.&quot;dbo&quot;.&quot;Tbl_Informe_3_Activos&quot;" commandType="3"/>
  </connection>
  <connection id="4" odcFile="D:\Mis documentos\Mis archivos de origen de datos\. BD_CSeparada_Activos_1 tbl_Presentacion_Inf_3_TMM.odc" keepAlive="1" name=". BD_CSeparada_Activos_1 tbl_Presentacion_Inf_3_TMM" type="5" refreshedVersion="4">
    <dbPr connection="Provider=SQLOLEDB.1;Integrated Security=SSPI;Persist Security Info=True;Initial Catalog=BD_CSeparada_Activos_1;Data Source=.;Use Procedure for Prepare=1;Auto Translate=True;Packet Size=4096;Workstation ID=LY040059;Use Encryption for Data=False;Tag with column collation when possible=False" command="&quot;BD_CSeparada_Activos_1&quot;.&quot;dbo&quot;.&quot;tbl_Presentacion_Inf_3_TMM&quot;" commandType="3"/>
  </connection>
</connections>
</file>

<file path=xl/sharedStrings.xml><?xml version="1.0" encoding="utf-8"?>
<sst xmlns="http://schemas.openxmlformats.org/spreadsheetml/2006/main" count="151" uniqueCount="93">
  <si>
    <t xml:space="preserve">                    Cabeceras</t>
  </si>
  <si>
    <t xml:space="preserve">                    Cables de Transmisión (excluidos internacional)</t>
  </si>
  <si>
    <t xml:space="preserve">                    Cables y Equipos internacionales (excluyendo satélite)</t>
  </si>
  <si>
    <t xml:space="preserve">                    Controladores</t>
  </si>
  <si>
    <t xml:space="preserve">                    Equipos Centrales de Larga Distancia Internacional</t>
  </si>
  <si>
    <t xml:space="preserve">                    Equipos Centrales de Larga Distancia Nacional</t>
  </si>
  <si>
    <t xml:space="preserve">                    Equipos Centrales Locales</t>
  </si>
  <si>
    <t xml:space="preserve">                    Equipos de Fuerza (Planta Energía Eléctrica)</t>
  </si>
  <si>
    <t xml:space="preserve">                    Equipos de Transmisión (excluidos internacional)</t>
  </si>
  <si>
    <t xml:space="preserve">                    Equipos de Transmisión por Satélite</t>
  </si>
  <si>
    <t xml:space="preserve">                    Equipos de Transmisión Radio</t>
  </si>
  <si>
    <t xml:space="preserve">                    Equipos para Circuitos Alquilados</t>
  </si>
  <si>
    <t xml:space="preserve">                    Equipos para Interconexión</t>
  </si>
  <si>
    <t xml:space="preserve">                    Equipos Terminales - Internet Fijo</t>
  </si>
  <si>
    <t xml:space="preserve">                    Equipos Terminales - Internet Móvil</t>
  </si>
  <si>
    <t xml:space="preserve">                    Equipos Terminales - Telefonía Móvil</t>
  </si>
  <si>
    <t xml:space="preserve">                    Equipos terminales - Teléfonos de Abonados</t>
  </si>
  <si>
    <t xml:space="preserve">                    Equipos terminales - Teléfonos Públicos</t>
  </si>
  <si>
    <t xml:space="preserve">                    Equipos Terminales - Televisión de Paga</t>
  </si>
  <si>
    <t xml:space="preserve">                    Gateways</t>
  </si>
  <si>
    <t xml:space="preserve">                    Otros</t>
  </si>
  <si>
    <t xml:space="preserve">                    Otros equipos centrales</t>
  </si>
  <si>
    <t xml:space="preserve">                    Otros equipos de transmisión</t>
  </si>
  <si>
    <t xml:space="preserve">                    Otros Equipos Terminales</t>
  </si>
  <si>
    <t xml:space="preserve">                    Sistema de gestión de Red</t>
  </si>
  <si>
    <t xml:space="preserve">                    Transmisión de Datos (Servicio Final)</t>
  </si>
  <si>
    <t xml:space="preserve">               Edificios</t>
  </si>
  <si>
    <t xml:space="preserve">               Edificios en arrendamiento financiero</t>
  </si>
  <si>
    <t xml:space="preserve">               Equipos Centrales y de agregación</t>
  </si>
  <si>
    <t xml:space="preserve">               Equipos Sistemas Informáticos</t>
  </si>
  <si>
    <t xml:space="preserve">               Equipos terminales</t>
  </si>
  <si>
    <t xml:space="preserve">               Otros activos bajo la forma de arrendamiento o leasing (NIC 17)</t>
  </si>
  <si>
    <t xml:space="preserve">               Otros Activos Fijos Brutos de Comunicaciones</t>
  </si>
  <si>
    <t xml:space="preserve">               Otros Activos no de comunicaciones</t>
  </si>
  <si>
    <t xml:space="preserve">               Planta y Equipos de Acceso Local</t>
  </si>
  <si>
    <t xml:space="preserve">               Terrenos</t>
  </si>
  <si>
    <t xml:space="preserve">               Transmisión (Gran capacidad)</t>
  </si>
  <si>
    <t xml:space="preserve">               Vehículos y Ayudas Mécanicas</t>
  </si>
  <si>
    <t xml:space="preserve">          Concesiones</t>
  </si>
  <si>
    <t xml:space="preserve">          Investigación y Desarrollo</t>
  </si>
  <si>
    <t xml:space="preserve">          Licencias</t>
  </si>
  <si>
    <t xml:space="preserve">          Licencias y Software</t>
  </si>
  <si>
    <t xml:space="preserve">          Otros Activos Intangibles</t>
  </si>
  <si>
    <t xml:space="preserve">          Patentes y propiedad intelectual</t>
  </si>
  <si>
    <t xml:space="preserve">          Planta y Equipo de Comunicaciones</t>
  </si>
  <si>
    <t xml:space="preserve">          Software</t>
  </si>
  <si>
    <t xml:space="preserve">          Terreno, Edificios, Planta y Equipos no de Telecomunicaciones</t>
  </si>
  <si>
    <t xml:space="preserve">      Activo Fijo Neto</t>
  </si>
  <si>
    <t xml:space="preserve">      Activos Intangibles</t>
  </si>
  <si>
    <t xml:space="preserve">      Otros Activos No Corrientes</t>
  </si>
  <si>
    <t>Descripción PCR</t>
  </si>
  <si>
    <t>Código plan contable</t>
  </si>
  <si>
    <t xml:space="preserve"> </t>
  </si>
  <si>
    <t>Anexo 1</t>
  </si>
  <si>
    <t>Código PCR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</si>
  <si>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</si>
  <si>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</si>
  <si>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</si>
  <si>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</si>
  <si>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</si>
  <si>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</si>
  <si>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</si>
  <si>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</si>
  <si>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</si>
  <si>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</si>
  <si>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</si>
  <si>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</si>
  <si>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</si>
  <si>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</si>
  <si>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</si>
  <si>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</si>
  <si>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</si>
  <si>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</si>
  <si>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</si>
  <si>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</si>
  <si>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</si>
  <si>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</si>
  <si>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</si>
  <si>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</si>
  <si>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 xml:space="preserve"> Total</t>
  </si>
  <si>
    <t>CAPITAL DE TRABAJO</t>
  </si>
  <si>
    <t>ACTIVO CORRIENTE</t>
  </si>
  <si>
    <t>PASIVO CORRIENTE</t>
  </si>
  <si>
    <t>ACTIVO FIJO NETO</t>
  </si>
  <si>
    <t>Informe 3: IMPUTACIÓN DEL CAPITAL INVERTIDO A LAS LÍNEAS DE NEGOCIO</t>
  </si>
  <si>
    <t>Periodo de reporte: Al 31 de Diciembre 2016</t>
  </si>
  <si>
    <t>Expresado en Miles de Nuevos Soles</t>
  </si>
  <si>
    <t xml:space="preserve">    </t>
  </si>
  <si>
    <t xml:space="preserve">  </t>
  </si>
  <si>
    <t xml:space="preserve">                              </t>
  </si>
  <si>
    <t>TELEFÓNICA MULTIMEDIA S.A.C.-2016 - IMPUTACIÓN DEL CAPITAL INVERTIDO A LAS LÍNEAS DE NEGOCIO-30052017</t>
  </si>
  <si>
    <t>Número de nota</t>
  </si>
  <si>
    <t>25.Interconexión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</si>
</sst>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&quot;S/.&quot;\ * #,##0_ ;_ &quot;S/.&quot;\ * \-#,##0_ ;_ &quot;S/.&quot;\ * &quot;-&quot;??_ ;_ @_ "/>
    <numFmt numFmtId="165" formatCode="_ * #,##0.000_ ;_ * \-#,##0.000_ ;_ * &quot;-&quot;??_ ;_ @_ "/>
    <numFmt numFmtId="166" formatCode="0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onsolas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2" fillId="2" borderId="0" xfId="0" applyFont="1" applyFill="1"/>
    <xf numFmtId="0" fontId="2" fillId="0" borderId="0" xfId="0" applyFont="1" applyAlignment="1"/>
    <xf numFmtId="0" fontId="3" fillId="2" borderId="0" xfId="0" applyFont="1" applyFill="1"/>
    <xf numFmtId="0" fontId="0" fillId="2" borderId="0" xfId="0" applyFill="1" applyBorder="1"/>
    <xf numFmtId="0" fontId="0" fillId="0" borderId="0" xfId="0" applyBorder="1"/>
    <xf numFmtId="0" fontId="0" fillId="0" borderId="0" xfId="0" applyBorder="1" applyAlignment="1">
      <alignment horizontal="right"/>
    </xf>
    <xf numFmtId="43" fontId="0" fillId="0" borderId="0" xfId="0" applyNumberFormat="1" applyBorder="1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164" fontId="2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164" fontId="2" fillId="2" borderId="1" xfId="2" applyNumberFormat="1" applyFont="1" applyFill="1" applyBorder="1" applyAlignment="1">
      <alignment horizontal="center" wrapText="1"/>
    </xf>
    <xf numFmtId="165" fontId="6" fillId="2" borderId="1" xfId="2" applyNumberFormat="1" applyFont="1" applyFill="1" applyBorder="1" applyAlignment="1">
      <alignment horizontal="center" wrapText="1"/>
    </xf>
    <xf numFmtId="165" fontId="6" fillId="2" borderId="1" xfId="2" applyNumberFormat="1" applyFont="1" applyFill="1" applyBorder="1"/>
    <xf numFmtId="0" fontId="3" fillId="2" borderId="1" xfId="0" applyFont="1" applyFill="1" applyBorder="1"/>
    <xf numFmtId="0" fontId="3" fillId="2" borderId="1" xfId="0" applyNumberFormat="1" applyFont="1" applyFill="1" applyBorder="1" applyAlignment="1">
      <alignment horizontal="left"/>
    </xf>
    <xf numFmtId="165" fontId="7" fillId="2" borderId="1" xfId="2" applyNumberFormat="1" applyFont="1" applyFill="1" applyBorder="1"/>
    <xf numFmtId="9" fontId="0" fillId="0" borderId="0" xfId="3" applyFont="1" applyAlignment="1">
      <alignment wrapText="1"/>
    </xf>
    <xf numFmtId="43" fontId="0" fillId="0" borderId="0" xfId="0" applyNumberForma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3" fontId="0" fillId="0" borderId="0" xfId="0" applyNumberFormat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4">
    <cellStyle name="Millares" xfId="2" builtinId="3"/>
    <cellStyle name="Normal" xfId="0" builtinId="0"/>
    <cellStyle name="Normal 2" xfId="1"/>
    <cellStyle name="Porcentaje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E66"/>
  <sheetViews>
    <sheetView showGridLines="0" tabSelected="1" view="pageBreakPreview" topLeftCell="Q1" zoomScale="76" zoomScaleNormal="70" zoomScaleSheetLayoutView="76" zoomScalePageLayoutView="80" workbookViewId="0">
      <selection activeCell="AD18" sqref="AD18"/>
    </sheetView>
  </sheetViews>
  <sheetFormatPr baseColWidth="10" defaultRowHeight="15" x14ac:dyDescent="0.25"/>
  <cols>
    <col min="1" max="1" width="77.42578125" customWidth="1"/>
    <col min="2" max="2" width="10.5703125" customWidth="1"/>
    <col min="3" max="3" width="9" style="1" customWidth="1"/>
    <col min="4" max="4" width="14.85546875" style="1" customWidth="1"/>
    <col min="5" max="8" width="16.42578125" style="1" customWidth="1"/>
    <col min="9" max="9" width="14.85546875" style="1" customWidth="1"/>
    <col min="10" max="12" width="16" style="1" customWidth="1"/>
    <col min="13" max="13" width="16.5703125" style="1" customWidth="1"/>
    <col min="14" max="14" width="16.42578125" style="1" customWidth="1"/>
    <col min="15" max="15" width="18.140625" style="1" bestFit="1" customWidth="1"/>
    <col min="16" max="17" width="18.28515625" style="1" bestFit="1" customWidth="1"/>
    <col min="18" max="21" width="17" style="1" customWidth="1"/>
    <col min="22" max="22" width="14.85546875" style="1" customWidth="1"/>
    <col min="23" max="23" width="15.5703125" style="1" customWidth="1"/>
    <col min="24" max="24" width="15.7109375" style="1" customWidth="1"/>
    <col min="25" max="26" width="15.5703125" style="1" customWidth="1"/>
    <col min="27" max="27" width="16.5703125" style="1" customWidth="1"/>
    <col min="28" max="28" width="15.42578125" style="1" customWidth="1"/>
    <col min="29" max="29" width="19.28515625" style="1" customWidth="1"/>
    <col min="30" max="30" width="16.5703125" style="1" customWidth="1"/>
    <col min="31" max="31" width="16" style="1" bestFit="1" customWidth="1"/>
  </cols>
  <sheetData>
    <row r="1" spans="1:31" x14ac:dyDescent="0.25">
      <c r="A1" s="2" t="s">
        <v>90</v>
      </c>
      <c r="C1"/>
      <c r="D1"/>
      <c r="E1"/>
      <c r="F1"/>
      <c r="G1"/>
      <c r="H1"/>
      <c r="I1"/>
      <c r="J1"/>
      <c r="K1"/>
      <c r="L1"/>
      <c r="M1"/>
    </row>
    <row r="2" spans="1:31" x14ac:dyDescent="0.25">
      <c r="C2"/>
      <c r="D2"/>
      <c r="E2"/>
      <c r="F2"/>
      <c r="G2"/>
      <c r="H2"/>
      <c r="I2"/>
      <c r="J2"/>
      <c r="K2"/>
      <c r="L2"/>
      <c r="M2"/>
    </row>
    <row r="3" spans="1:31" x14ac:dyDescent="0.25">
      <c r="A3" s="26" t="s">
        <v>84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31" x14ac:dyDescent="0.25">
      <c r="C4"/>
      <c r="D4"/>
      <c r="E4"/>
      <c r="F4"/>
      <c r="G4"/>
      <c r="H4"/>
      <c r="I4"/>
      <c r="J4"/>
      <c r="K4"/>
      <c r="L4"/>
      <c r="M4"/>
    </row>
    <row r="5" spans="1:31" x14ac:dyDescent="0.25">
      <c r="A5" s="3" t="s">
        <v>85</v>
      </c>
      <c r="C5"/>
      <c r="D5"/>
      <c r="E5"/>
      <c r="F5"/>
      <c r="G5"/>
      <c r="H5"/>
      <c r="I5"/>
      <c r="J5"/>
      <c r="K5"/>
      <c r="L5"/>
      <c r="M5"/>
    </row>
    <row r="6" spans="1:31" x14ac:dyDescent="0.25">
      <c r="A6" s="4" t="s">
        <v>86</v>
      </c>
      <c r="C6"/>
      <c r="D6"/>
      <c r="E6"/>
      <c r="F6"/>
      <c r="G6"/>
      <c r="H6"/>
      <c r="I6"/>
      <c r="J6"/>
      <c r="K6"/>
      <c r="L6"/>
      <c r="M6"/>
      <c r="O6" s="19"/>
      <c r="P6" s="19"/>
      <c r="Q6" s="19"/>
    </row>
    <row r="8" spans="1:31" s="1" customFormat="1" ht="114" customHeight="1" x14ac:dyDescent="0.25">
      <c r="A8" s="10" t="s">
        <v>50</v>
      </c>
      <c r="B8" s="10" t="s">
        <v>51</v>
      </c>
      <c r="C8" s="10" t="s">
        <v>54</v>
      </c>
      <c r="D8" s="11" t="s">
        <v>55</v>
      </c>
      <c r="E8" s="11" t="s">
        <v>56</v>
      </c>
      <c r="F8" s="11" t="s">
        <v>57</v>
      </c>
      <c r="G8" s="11" t="s">
        <v>58</v>
      </c>
      <c r="H8" s="11" t="s">
        <v>59</v>
      </c>
      <c r="I8" s="11" t="s">
        <v>60</v>
      </c>
      <c r="J8" s="11" t="s">
        <v>61</v>
      </c>
      <c r="K8" s="11" t="s">
        <v>62</v>
      </c>
      <c r="L8" s="11" t="s">
        <v>63</v>
      </c>
      <c r="M8" s="11" t="s">
        <v>64</v>
      </c>
      <c r="N8" s="11" t="s">
        <v>65</v>
      </c>
      <c r="O8" s="11" t="s">
        <v>66</v>
      </c>
      <c r="P8" s="11" t="s">
        <v>67</v>
      </c>
      <c r="Q8" s="11" t="s">
        <v>68</v>
      </c>
      <c r="R8" s="11" t="s">
        <v>69</v>
      </c>
      <c r="S8" s="11" t="s">
        <v>70</v>
      </c>
      <c r="T8" s="11" t="s">
        <v>71</v>
      </c>
      <c r="U8" s="11" t="s">
        <v>72</v>
      </c>
      <c r="V8" s="11" t="s">
        <v>73</v>
      </c>
      <c r="W8" s="11" t="s">
        <v>74</v>
      </c>
      <c r="X8" s="11" t="s">
        <v>75</v>
      </c>
      <c r="Y8" s="11" t="s">
        <v>76</v>
      </c>
      <c r="Z8" s="11" t="s">
        <v>77</v>
      </c>
      <c r="AA8" s="11" t="s">
        <v>78</v>
      </c>
      <c r="AB8" s="11" t="s">
        <v>92</v>
      </c>
      <c r="AC8" s="11" t="s">
        <v>79</v>
      </c>
      <c r="AD8" s="21" t="s">
        <v>91</v>
      </c>
    </row>
    <row r="9" spans="1:31" x14ac:dyDescent="0.25">
      <c r="A9" s="9" t="s">
        <v>89</v>
      </c>
      <c r="B9" s="9" t="s">
        <v>52</v>
      </c>
      <c r="C9" s="12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22"/>
      <c r="AE9"/>
    </row>
    <row r="10" spans="1:31" x14ac:dyDescent="0.25">
      <c r="A10" s="9" t="s">
        <v>80</v>
      </c>
      <c r="B10" s="9" t="s">
        <v>52</v>
      </c>
      <c r="C10" s="12" t="s">
        <v>52</v>
      </c>
      <c r="D10" s="14">
        <f>D11-D12</f>
        <v>0</v>
      </c>
      <c r="E10" s="14">
        <f t="shared" ref="E10:AB10" si="0">E11-E12</f>
        <v>0</v>
      </c>
      <c r="F10" s="14">
        <f t="shared" si="0"/>
        <v>0</v>
      </c>
      <c r="G10" s="14">
        <f t="shared" si="0"/>
        <v>0</v>
      </c>
      <c r="H10" s="14">
        <f t="shared" si="0"/>
        <v>0</v>
      </c>
      <c r="I10" s="14">
        <f t="shared" si="0"/>
        <v>0</v>
      </c>
      <c r="J10" s="14">
        <f t="shared" si="0"/>
        <v>0</v>
      </c>
      <c r="K10" s="14">
        <f t="shared" si="0"/>
        <v>0</v>
      </c>
      <c r="L10" s="14">
        <f t="shared" si="0"/>
        <v>0</v>
      </c>
      <c r="M10" s="14">
        <f t="shared" si="0"/>
        <v>0</v>
      </c>
      <c r="N10" s="14">
        <f t="shared" si="0"/>
        <v>0</v>
      </c>
      <c r="O10" s="14">
        <f t="shared" si="0"/>
        <v>70157.758988860413</v>
      </c>
      <c r="P10" s="14">
        <f t="shared" si="0"/>
        <v>0</v>
      </c>
      <c r="Q10" s="14">
        <f t="shared" si="0"/>
        <v>26519.205592710481</v>
      </c>
      <c r="R10" s="14">
        <f t="shared" si="0"/>
        <v>0</v>
      </c>
      <c r="S10" s="14">
        <f t="shared" si="0"/>
        <v>0</v>
      </c>
      <c r="T10" s="14">
        <f t="shared" si="0"/>
        <v>0</v>
      </c>
      <c r="U10" s="14">
        <f t="shared" si="0"/>
        <v>0</v>
      </c>
      <c r="V10" s="14">
        <f t="shared" si="0"/>
        <v>0</v>
      </c>
      <c r="W10" s="14">
        <f t="shared" si="0"/>
        <v>0</v>
      </c>
      <c r="X10" s="14">
        <f t="shared" si="0"/>
        <v>0</v>
      </c>
      <c r="Y10" s="14">
        <f t="shared" si="0"/>
        <v>0</v>
      </c>
      <c r="Z10" s="14">
        <f t="shared" si="0"/>
        <v>0</v>
      </c>
      <c r="AA10" s="14">
        <f t="shared" si="0"/>
        <v>0</v>
      </c>
      <c r="AB10" s="14">
        <f t="shared" si="0"/>
        <v>0</v>
      </c>
      <c r="AC10" s="14">
        <v>96676.964581570894</v>
      </c>
      <c r="AD10" s="23">
        <v>3.1</v>
      </c>
      <c r="AE10"/>
    </row>
    <row r="11" spans="1:31" x14ac:dyDescent="0.25">
      <c r="A11" s="9" t="s">
        <v>81</v>
      </c>
      <c r="B11" s="9" t="s">
        <v>52</v>
      </c>
      <c r="C11" s="12" t="s">
        <v>52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227869.20111025934</v>
      </c>
      <c r="P11" s="14">
        <v>0</v>
      </c>
      <c r="Q11" s="14">
        <v>86133.170152272738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5">
        <v>314002.37126253208</v>
      </c>
      <c r="AD11" s="23"/>
      <c r="AE11"/>
    </row>
    <row r="12" spans="1:31" x14ac:dyDescent="0.25">
      <c r="A12" s="9" t="s">
        <v>82</v>
      </c>
      <c r="B12" s="9" t="s">
        <v>52</v>
      </c>
      <c r="C12" s="12" t="s">
        <v>52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157711.44212139893</v>
      </c>
      <c r="P12" s="14">
        <v>0</v>
      </c>
      <c r="Q12" s="14">
        <v>59613.964559562257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5">
        <v>217325.4066809612</v>
      </c>
      <c r="AD12" s="23"/>
      <c r="AE12" s="20"/>
    </row>
    <row r="13" spans="1:31" x14ac:dyDescent="0.25">
      <c r="A13" s="9"/>
      <c r="B13" s="9"/>
      <c r="C13" s="12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22"/>
      <c r="AE13"/>
    </row>
    <row r="14" spans="1:31" x14ac:dyDescent="0.25">
      <c r="A14" s="9" t="s">
        <v>83</v>
      </c>
      <c r="B14" s="9" t="s">
        <v>52</v>
      </c>
      <c r="C14" s="12" t="s">
        <v>52</v>
      </c>
      <c r="D14" s="15">
        <f>D16</f>
        <v>0</v>
      </c>
      <c r="E14" s="15">
        <f t="shared" ref="E14:AB14" si="1">E16</f>
        <v>0</v>
      </c>
      <c r="F14" s="15">
        <f t="shared" si="1"/>
        <v>0</v>
      </c>
      <c r="G14" s="15">
        <f t="shared" si="1"/>
        <v>0</v>
      </c>
      <c r="H14" s="15">
        <f t="shared" si="1"/>
        <v>0</v>
      </c>
      <c r="I14" s="15">
        <f t="shared" si="1"/>
        <v>0</v>
      </c>
      <c r="J14" s="15">
        <f t="shared" si="1"/>
        <v>0</v>
      </c>
      <c r="K14" s="15">
        <f t="shared" si="1"/>
        <v>0</v>
      </c>
      <c r="L14" s="15">
        <f t="shared" si="1"/>
        <v>0</v>
      </c>
      <c r="M14" s="15">
        <f t="shared" si="1"/>
        <v>0</v>
      </c>
      <c r="N14" s="15">
        <f t="shared" si="1"/>
        <v>0</v>
      </c>
      <c r="O14" s="15">
        <v>487709.88883090345</v>
      </c>
      <c r="P14" s="15">
        <v>0</v>
      </c>
      <c r="Q14" s="15">
        <v>36034.212210401376</v>
      </c>
      <c r="R14" s="15">
        <f t="shared" si="1"/>
        <v>0</v>
      </c>
      <c r="S14" s="15">
        <f t="shared" si="1"/>
        <v>0</v>
      </c>
      <c r="T14" s="15">
        <f t="shared" si="1"/>
        <v>0</v>
      </c>
      <c r="U14" s="15">
        <f t="shared" si="1"/>
        <v>0</v>
      </c>
      <c r="V14" s="15">
        <f t="shared" si="1"/>
        <v>0</v>
      </c>
      <c r="W14" s="15">
        <f t="shared" si="1"/>
        <v>0</v>
      </c>
      <c r="X14" s="15">
        <v>19000.046549284249</v>
      </c>
      <c r="Y14" s="15">
        <f t="shared" si="1"/>
        <v>0</v>
      </c>
      <c r="Z14" s="15">
        <f t="shared" si="1"/>
        <v>0</v>
      </c>
      <c r="AA14" s="15">
        <f t="shared" si="1"/>
        <v>0</v>
      </c>
      <c r="AB14" s="15">
        <f t="shared" si="1"/>
        <v>0</v>
      </c>
      <c r="AC14" s="15">
        <v>542744.14759058901</v>
      </c>
      <c r="AD14" s="22"/>
      <c r="AE14"/>
    </row>
    <row r="15" spans="1:31" x14ac:dyDescent="0.25">
      <c r="A15" s="9" t="s">
        <v>87</v>
      </c>
      <c r="B15" s="9" t="s">
        <v>52</v>
      </c>
      <c r="C15" s="12" t="s">
        <v>88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22"/>
      <c r="AE15"/>
    </row>
    <row r="16" spans="1:31" x14ac:dyDescent="0.25">
      <c r="A16" s="9" t="s">
        <v>47</v>
      </c>
      <c r="B16" s="16" t="s">
        <v>52</v>
      </c>
      <c r="C16" s="17">
        <v>30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487709.88883090345</v>
      </c>
      <c r="P16" s="18">
        <v>0</v>
      </c>
      <c r="Q16" s="18">
        <v>36034.212210401376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19000.046549284249</v>
      </c>
      <c r="Y16" s="18">
        <v>0</v>
      </c>
      <c r="Z16" s="18">
        <v>0</v>
      </c>
      <c r="AA16" s="18">
        <v>0</v>
      </c>
      <c r="AB16" s="18">
        <v>0</v>
      </c>
      <c r="AC16" s="15">
        <v>542744.14759058994</v>
      </c>
      <c r="AD16" s="23"/>
      <c r="AE16"/>
    </row>
    <row r="17" spans="1:31" x14ac:dyDescent="0.25">
      <c r="A17" s="9" t="s">
        <v>44</v>
      </c>
      <c r="B17" s="16" t="s">
        <v>52</v>
      </c>
      <c r="C17" s="17">
        <v>301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487661.54836440511</v>
      </c>
      <c r="P17" s="18">
        <v>0</v>
      </c>
      <c r="Q17" s="18">
        <v>36034.212210401376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19000.046549284249</v>
      </c>
      <c r="Y17" s="18">
        <v>0</v>
      </c>
      <c r="Z17" s="18">
        <v>0</v>
      </c>
      <c r="AA17" s="18">
        <v>0</v>
      </c>
      <c r="AB17" s="18">
        <v>0</v>
      </c>
      <c r="AC17" s="15">
        <v>542695.80712409166</v>
      </c>
      <c r="AD17" s="22"/>
      <c r="AE17"/>
    </row>
    <row r="18" spans="1:31" x14ac:dyDescent="0.25">
      <c r="A18" s="9" t="s">
        <v>30</v>
      </c>
      <c r="B18" s="16" t="s">
        <v>53</v>
      </c>
      <c r="C18" s="17">
        <v>3011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8">
        <v>19000.046549284249</v>
      </c>
      <c r="Y18" s="18">
        <v>0</v>
      </c>
      <c r="Z18" s="18">
        <v>0</v>
      </c>
      <c r="AA18" s="18">
        <v>0</v>
      </c>
      <c r="AB18" s="18">
        <v>0</v>
      </c>
      <c r="AC18" s="15">
        <v>19000.046549284245</v>
      </c>
      <c r="AD18" s="22"/>
      <c r="AE18"/>
    </row>
    <row r="19" spans="1:31" x14ac:dyDescent="0.25">
      <c r="A19" s="16" t="s">
        <v>16</v>
      </c>
      <c r="B19" s="16" t="s">
        <v>53</v>
      </c>
      <c r="C19" s="17">
        <v>30111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5">
        <v>0</v>
      </c>
      <c r="AD19" s="24"/>
      <c r="AE19"/>
    </row>
    <row r="20" spans="1:31" x14ac:dyDescent="0.25">
      <c r="A20" s="16" t="s">
        <v>17</v>
      </c>
      <c r="B20" s="16" t="s">
        <v>53</v>
      </c>
      <c r="C20" s="17">
        <v>30112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B20" s="18">
        <v>0</v>
      </c>
      <c r="AC20" s="15">
        <v>0</v>
      </c>
      <c r="AD20" s="24"/>
      <c r="AE20"/>
    </row>
    <row r="21" spans="1:31" x14ac:dyDescent="0.25">
      <c r="A21" s="16" t="s">
        <v>18</v>
      </c>
      <c r="B21" s="16" t="s">
        <v>53</v>
      </c>
      <c r="C21" s="17">
        <v>30113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19000.046549284249</v>
      </c>
      <c r="Y21" s="18">
        <v>0</v>
      </c>
      <c r="Z21" s="18">
        <v>0</v>
      </c>
      <c r="AA21" s="18">
        <v>0</v>
      </c>
      <c r="AB21" s="18">
        <v>0</v>
      </c>
      <c r="AC21" s="15">
        <v>19000.046549284245</v>
      </c>
      <c r="AD21" s="24"/>
      <c r="AE21"/>
    </row>
    <row r="22" spans="1:31" x14ac:dyDescent="0.25">
      <c r="A22" s="16" t="s">
        <v>13</v>
      </c>
      <c r="B22" s="16" t="s">
        <v>53</v>
      </c>
      <c r="C22" s="17">
        <v>30114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18">
        <v>0</v>
      </c>
      <c r="AC22" s="15">
        <v>0</v>
      </c>
      <c r="AD22" s="24"/>
      <c r="AE22"/>
    </row>
    <row r="23" spans="1:31" x14ac:dyDescent="0.25">
      <c r="A23" s="16" t="s">
        <v>15</v>
      </c>
      <c r="B23" s="16" t="s">
        <v>53</v>
      </c>
      <c r="C23" s="17">
        <v>30115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5">
        <v>0</v>
      </c>
      <c r="AD23" s="24"/>
      <c r="AE23"/>
    </row>
    <row r="24" spans="1:31" x14ac:dyDescent="0.25">
      <c r="A24" s="16" t="s">
        <v>14</v>
      </c>
      <c r="B24" s="16" t="s">
        <v>53</v>
      </c>
      <c r="C24" s="17">
        <v>30116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5">
        <v>0</v>
      </c>
      <c r="AD24" s="24"/>
      <c r="AE24"/>
    </row>
    <row r="25" spans="1:31" x14ac:dyDescent="0.25">
      <c r="A25" s="16" t="s">
        <v>23</v>
      </c>
      <c r="B25" s="16" t="s">
        <v>53</v>
      </c>
      <c r="C25" s="17">
        <v>30117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8">
        <v>0</v>
      </c>
      <c r="Y25" s="18">
        <v>0</v>
      </c>
      <c r="Z25" s="18">
        <v>0</v>
      </c>
      <c r="AA25" s="18">
        <v>0</v>
      </c>
      <c r="AB25" s="18">
        <v>0</v>
      </c>
      <c r="AC25" s="15">
        <v>0</v>
      </c>
      <c r="AD25" s="24"/>
      <c r="AE25"/>
    </row>
    <row r="26" spans="1:31" x14ac:dyDescent="0.25">
      <c r="A26" s="9" t="s">
        <v>34</v>
      </c>
      <c r="B26" s="16" t="s">
        <v>53</v>
      </c>
      <c r="C26" s="17">
        <v>3012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487483.76930163166</v>
      </c>
      <c r="P26" s="18">
        <v>0</v>
      </c>
      <c r="Q26" s="18">
        <v>35828.238566124448</v>
      </c>
      <c r="R26" s="18">
        <v>0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5">
        <v>523312.007867757</v>
      </c>
      <c r="AD26" s="22"/>
      <c r="AE26"/>
    </row>
    <row r="27" spans="1:31" x14ac:dyDescent="0.25">
      <c r="A27" s="9" t="s">
        <v>28</v>
      </c>
      <c r="B27" s="16" t="s">
        <v>52</v>
      </c>
      <c r="C27" s="17">
        <v>3013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100.83162942655994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  <c r="X27" s="18">
        <v>0</v>
      </c>
      <c r="Y27" s="18">
        <v>0</v>
      </c>
      <c r="Z27" s="18">
        <v>0</v>
      </c>
      <c r="AA27" s="18">
        <v>0</v>
      </c>
      <c r="AB27" s="18">
        <v>0</v>
      </c>
      <c r="AC27" s="15">
        <v>100.83162942655994</v>
      </c>
      <c r="AD27" s="22"/>
      <c r="AE27"/>
    </row>
    <row r="28" spans="1:31" x14ac:dyDescent="0.25">
      <c r="A28" s="16" t="s">
        <v>6</v>
      </c>
      <c r="B28" s="16" t="s">
        <v>53</v>
      </c>
      <c r="C28" s="17">
        <v>30131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8">
        <v>0</v>
      </c>
      <c r="Y28" s="18">
        <v>0</v>
      </c>
      <c r="Z28" s="18">
        <v>0</v>
      </c>
      <c r="AA28" s="18">
        <v>0</v>
      </c>
      <c r="AB28" s="18">
        <v>0</v>
      </c>
      <c r="AC28" s="15">
        <v>0</v>
      </c>
      <c r="AD28" s="24"/>
      <c r="AE28"/>
    </row>
    <row r="29" spans="1:31" x14ac:dyDescent="0.25">
      <c r="A29" s="16" t="s">
        <v>5</v>
      </c>
      <c r="B29" s="16" t="s">
        <v>53</v>
      </c>
      <c r="C29" s="17">
        <v>30132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0</v>
      </c>
      <c r="AC29" s="15">
        <v>0</v>
      </c>
      <c r="AD29" s="24"/>
      <c r="AE29"/>
    </row>
    <row r="30" spans="1:31" x14ac:dyDescent="0.25">
      <c r="A30" s="16" t="s">
        <v>4</v>
      </c>
      <c r="B30" s="16" t="s">
        <v>53</v>
      </c>
      <c r="C30" s="17">
        <v>30133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0</v>
      </c>
      <c r="W30" s="18">
        <v>0</v>
      </c>
      <c r="X30" s="18">
        <v>0</v>
      </c>
      <c r="Y30" s="18">
        <v>0</v>
      </c>
      <c r="Z30" s="18">
        <v>0</v>
      </c>
      <c r="AA30" s="18">
        <v>0</v>
      </c>
      <c r="AB30" s="18">
        <v>0</v>
      </c>
      <c r="AC30" s="15">
        <v>0</v>
      </c>
      <c r="AD30" s="24"/>
      <c r="AE30"/>
    </row>
    <row r="31" spans="1:31" x14ac:dyDescent="0.25">
      <c r="A31" s="16" t="s">
        <v>3</v>
      </c>
      <c r="B31" s="16" t="s">
        <v>53</v>
      </c>
      <c r="C31" s="17">
        <v>30134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0</v>
      </c>
      <c r="W31" s="18">
        <v>0</v>
      </c>
      <c r="X31" s="18">
        <v>0</v>
      </c>
      <c r="Y31" s="18">
        <v>0</v>
      </c>
      <c r="Z31" s="18">
        <v>0</v>
      </c>
      <c r="AA31" s="18">
        <v>0</v>
      </c>
      <c r="AB31" s="18">
        <v>0</v>
      </c>
      <c r="AC31" s="15">
        <v>0</v>
      </c>
      <c r="AD31" s="24"/>
      <c r="AE31"/>
    </row>
    <row r="32" spans="1:31" x14ac:dyDescent="0.25">
      <c r="A32" s="16" t="s">
        <v>19</v>
      </c>
      <c r="B32" s="16" t="s">
        <v>53</v>
      </c>
      <c r="C32" s="17">
        <v>30135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8">
        <v>0</v>
      </c>
      <c r="W32" s="18">
        <v>0</v>
      </c>
      <c r="X32" s="18">
        <v>0</v>
      </c>
      <c r="Y32" s="18">
        <v>0</v>
      </c>
      <c r="Z32" s="18">
        <v>0</v>
      </c>
      <c r="AA32" s="18">
        <v>0</v>
      </c>
      <c r="AB32" s="18">
        <v>0</v>
      </c>
      <c r="AC32" s="15">
        <v>0</v>
      </c>
      <c r="AD32" s="24"/>
      <c r="AE32"/>
    </row>
    <row r="33" spans="1:31" x14ac:dyDescent="0.25">
      <c r="A33" s="16" t="s">
        <v>0</v>
      </c>
      <c r="B33" s="16" t="s">
        <v>53</v>
      </c>
      <c r="C33" s="17">
        <v>30136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32.623511988922019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8">
        <v>0</v>
      </c>
      <c r="W33" s="18">
        <v>0</v>
      </c>
      <c r="X33" s="18">
        <v>0</v>
      </c>
      <c r="Y33" s="18">
        <v>0</v>
      </c>
      <c r="Z33" s="18">
        <v>0</v>
      </c>
      <c r="AA33" s="18">
        <v>0</v>
      </c>
      <c r="AB33" s="18">
        <v>0</v>
      </c>
      <c r="AC33" s="15">
        <v>32.623511988922019</v>
      </c>
      <c r="AD33" s="24"/>
      <c r="AE33"/>
    </row>
    <row r="34" spans="1:31" x14ac:dyDescent="0.25">
      <c r="A34" s="16" t="s">
        <v>25</v>
      </c>
      <c r="B34" s="16" t="s">
        <v>53</v>
      </c>
      <c r="C34" s="17">
        <v>30137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5">
        <v>0</v>
      </c>
      <c r="AD34" s="24"/>
      <c r="AE34"/>
    </row>
    <row r="35" spans="1:31" x14ac:dyDescent="0.25">
      <c r="A35" s="16" t="s">
        <v>21</v>
      </c>
      <c r="B35" s="16" t="s">
        <v>53</v>
      </c>
      <c r="C35" s="17">
        <v>30138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68.208117437637924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8">
        <v>0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5">
        <v>68.208117437637924</v>
      </c>
      <c r="AD35" s="24"/>
      <c r="AE35"/>
    </row>
    <row r="36" spans="1:31" x14ac:dyDescent="0.25">
      <c r="A36" s="9" t="s">
        <v>36</v>
      </c>
      <c r="B36" s="16" t="s">
        <v>52</v>
      </c>
      <c r="C36" s="17">
        <v>3014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0.60118290325502699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8">
        <v>0</v>
      </c>
      <c r="W36" s="18">
        <v>0</v>
      </c>
      <c r="X36" s="18">
        <v>0</v>
      </c>
      <c r="Y36" s="18">
        <v>0</v>
      </c>
      <c r="Z36" s="18">
        <v>0</v>
      </c>
      <c r="AA36" s="18">
        <v>0</v>
      </c>
      <c r="AB36" s="18">
        <v>0</v>
      </c>
      <c r="AC36" s="15">
        <v>0.60118290325502699</v>
      </c>
      <c r="AD36" s="22"/>
      <c r="AE36"/>
    </row>
    <row r="37" spans="1:31" x14ac:dyDescent="0.25">
      <c r="A37" s="16" t="s">
        <v>1</v>
      </c>
      <c r="B37" s="16" t="s">
        <v>53</v>
      </c>
      <c r="C37" s="17">
        <v>30141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5">
        <v>0</v>
      </c>
      <c r="AD37" s="24"/>
      <c r="AE37"/>
    </row>
    <row r="38" spans="1:31" x14ac:dyDescent="0.25">
      <c r="A38" s="16" t="s">
        <v>8</v>
      </c>
      <c r="B38" s="16" t="s">
        <v>53</v>
      </c>
      <c r="C38" s="17">
        <v>30142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8">
        <v>0</v>
      </c>
      <c r="W38" s="18">
        <v>0</v>
      </c>
      <c r="X38" s="18">
        <v>0</v>
      </c>
      <c r="Y38" s="18">
        <v>0</v>
      </c>
      <c r="Z38" s="18">
        <v>0</v>
      </c>
      <c r="AA38" s="18">
        <v>0</v>
      </c>
      <c r="AB38" s="18">
        <v>0</v>
      </c>
      <c r="AC38" s="15">
        <v>0</v>
      </c>
      <c r="AD38" s="24"/>
      <c r="AE38"/>
    </row>
    <row r="39" spans="1:31" x14ac:dyDescent="0.25">
      <c r="A39" s="16" t="s">
        <v>10</v>
      </c>
      <c r="B39" s="16" t="s">
        <v>53</v>
      </c>
      <c r="C39" s="17">
        <v>30143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0.40493672879787107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18">
        <v>0</v>
      </c>
      <c r="Y39" s="18">
        <v>0</v>
      </c>
      <c r="Z39" s="18">
        <v>0</v>
      </c>
      <c r="AA39" s="18">
        <v>0</v>
      </c>
      <c r="AB39" s="18">
        <v>0</v>
      </c>
      <c r="AC39" s="15">
        <v>0.40493672879787107</v>
      </c>
      <c r="AD39" s="24"/>
      <c r="AE39"/>
    </row>
    <row r="40" spans="1:31" x14ac:dyDescent="0.25">
      <c r="A40" s="16" t="s">
        <v>9</v>
      </c>
      <c r="B40" s="16" t="s">
        <v>53</v>
      </c>
      <c r="C40" s="17">
        <v>30144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0.19624617445715589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8">
        <v>0</v>
      </c>
      <c r="W40" s="18">
        <v>0</v>
      </c>
      <c r="X40" s="18">
        <v>0</v>
      </c>
      <c r="Y40" s="18">
        <v>0</v>
      </c>
      <c r="Z40" s="18">
        <v>0</v>
      </c>
      <c r="AA40" s="18">
        <v>0</v>
      </c>
      <c r="AB40" s="18">
        <v>0</v>
      </c>
      <c r="AC40" s="15">
        <v>0.19624617445715589</v>
      </c>
      <c r="AD40" s="24"/>
      <c r="AE40"/>
    </row>
    <row r="41" spans="1:31" x14ac:dyDescent="0.25">
      <c r="A41" s="16" t="s">
        <v>2</v>
      </c>
      <c r="B41" s="16" t="s">
        <v>53</v>
      </c>
      <c r="C41" s="17">
        <v>30145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0</v>
      </c>
      <c r="W41" s="18">
        <v>0</v>
      </c>
      <c r="X41" s="18">
        <v>0</v>
      </c>
      <c r="Y41" s="18">
        <v>0</v>
      </c>
      <c r="Z41" s="18">
        <v>0</v>
      </c>
      <c r="AA41" s="18">
        <v>0</v>
      </c>
      <c r="AB41" s="18">
        <v>0</v>
      </c>
      <c r="AC41" s="15">
        <v>0</v>
      </c>
      <c r="AD41" s="24"/>
      <c r="AE41"/>
    </row>
    <row r="42" spans="1:31" x14ac:dyDescent="0.25">
      <c r="A42" s="16" t="s">
        <v>22</v>
      </c>
      <c r="B42" s="16" t="s">
        <v>53</v>
      </c>
      <c r="C42" s="17">
        <v>30146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0</v>
      </c>
      <c r="W42" s="18">
        <v>0</v>
      </c>
      <c r="X42" s="18">
        <v>0</v>
      </c>
      <c r="Y42" s="18">
        <v>0</v>
      </c>
      <c r="Z42" s="18">
        <v>0</v>
      </c>
      <c r="AA42" s="18">
        <v>0</v>
      </c>
      <c r="AB42" s="18">
        <v>0</v>
      </c>
      <c r="AC42" s="15">
        <v>0</v>
      </c>
      <c r="AD42" s="24"/>
      <c r="AE42"/>
    </row>
    <row r="43" spans="1:31" x14ac:dyDescent="0.25">
      <c r="A43" s="9" t="s">
        <v>32</v>
      </c>
      <c r="B43" s="16" t="s">
        <v>52</v>
      </c>
      <c r="C43" s="17">
        <v>3015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76.346250443617592</v>
      </c>
      <c r="P43" s="18">
        <v>0</v>
      </c>
      <c r="Q43" s="18">
        <v>205.97364427692915</v>
      </c>
      <c r="R43" s="18">
        <v>0</v>
      </c>
      <c r="S43" s="18">
        <v>0</v>
      </c>
      <c r="T43" s="18">
        <v>0</v>
      </c>
      <c r="U43" s="18">
        <v>0</v>
      </c>
      <c r="V43" s="18">
        <v>0</v>
      </c>
      <c r="W43" s="18">
        <v>0</v>
      </c>
      <c r="X43" s="18">
        <v>0</v>
      </c>
      <c r="Y43" s="18">
        <v>0</v>
      </c>
      <c r="Z43" s="18">
        <v>0</v>
      </c>
      <c r="AA43" s="18">
        <v>0</v>
      </c>
      <c r="AB43" s="18">
        <v>0</v>
      </c>
      <c r="AC43" s="15">
        <v>282.31989472054676</v>
      </c>
      <c r="AD43" s="22"/>
      <c r="AE43"/>
    </row>
    <row r="44" spans="1:31" x14ac:dyDescent="0.25">
      <c r="A44" s="16" t="s">
        <v>7</v>
      </c>
      <c r="B44" s="16" t="s">
        <v>53</v>
      </c>
      <c r="C44" s="17">
        <v>30151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205.97364427692915</v>
      </c>
      <c r="R44" s="18">
        <v>0</v>
      </c>
      <c r="S44" s="18">
        <v>0</v>
      </c>
      <c r="T44" s="18">
        <v>0</v>
      </c>
      <c r="U44" s="18">
        <v>0</v>
      </c>
      <c r="V44" s="18">
        <v>0</v>
      </c>
      <c r="W44" s="18">
        <v>0</v>
      </c>
      <c r="X44" s="18">
        <v>0</v>
      </c>
      <c r="Y44" s="18">
        <v>0</v>
      </c>
      <c r="Z44" s="18">
        <v>0</v>
      </c>
      <c r="AA44" s="18">
        <v>0</v>
      </c>
      <c r="AB44" s="18">
        <v>0</v>
      </c>
      <c r="AC44" s="15">
        <v>205.97364427692915</v>
      </c>
      <c r="AD44" s="24"/>
      <c r="AE44"/>
    </row>
    <row r="45" spans="1:31" x14ac:dyDescent="0.25">
      <c r="A45" s="16" t="s">
        <v>24</v>
      </c>
      <c r="B45" s="16" t="s">
        <v>53</v>
      </c>
      <c r="C45" s="17">
        <v>30152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76.346250443617592</v>
      </c>
      <c r="P45" s="18">
        <v>0</v>
      </c>
      <c r="Q45" s="18">
        <v>0</v>
      </c>
      <c r="R45" s="18">
        <v>0</v>
      </c>
      <c r="S45" s="18">
        <v>0</v>
      </c>
      <c r="T45" s="18">
        <v>0</v>
      </c>
      <c r="U45" s="18">
        <v>0</v>
      </c>
      <c r="V45" s="18">
        <v>0</v>
      </c>
      <c r="W45" s="18">
        <v>0</v>
      </c>
      <c r="X45" s="18">
        <v>0</v>
      </c>
      <c r="Y45" s="18">
        <v>0</v>
      </c>
      <c r="Z45" s="18">
        <v>0</v>
      </c>
      <c r="AA45" s="18">
        <v>0</v>
      </c>
      <c r="AB45" s="18">
        <v>0</v>
      </c>
      <c r="AC45" s="15">
        <v>76.346250443617592</v>
      </c>
      <c r="AD45" s="24"/>
      <c r="AE45"/>
    </row>
    <row r="46" spans="1:31" x14ac:dyDescent="0.25">
      <c r="A46" s="16" t="s">
        <v>12</v>
      </c>
      <c r="B46" s="16" t="s">
        <v>53</v>
      </c>
      <c r="C46" s="17">
        <v>30153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8">
        <v>0</v>
      </c>
      <c r="W46" s="18">
        <v>0</v>
      </c>
      <c r="X46" s="18">
        <v>0</v>
      </c>
      <c r="Y46" s="18">
        <v>0</v>
      </c>
      <c r="Z46" s="18">
        <v>0</v>
      </c>
      <c r="AA46" s="18">
        <v>0</v>
      </c>
      <c r="AB46" s="18">
        <v>0</v>
      </c>
      <c r="AC46" s="15">
        <v>0</v>
      </c>
      <c r="AD46" s="24"/>
      <c r="AE46"/>
    </row>
    <row r="47" spans="1:31" x14ac:dyDescent="0.25">
      <c r="A47" s="16" t="s">
        <v>11</v>
      </c>
      <c r="B47" s="16" t="s">
        <v>53</v>
      </c>
      <c r="C47" s="17">
        <v>30154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0</v>
      </c>
      <c r="W47" s="18">
        <v>0</v>
      </c>
      <c r="X47" s="18">
        <v>0</v>
      </c>
      <c r="Y47" s="18">
        <v>0</v>
      </c>
      <c r="Z47" s="18">
        <v>0</v>
      </c>
      <c r="AA47" s="18">
        <v>0</v>
      </c>
      <c r="AB47" s="18">
        <v>0</v>
      </c>
      <c r="AC47" s="15">
        <v>0</v>
      </c>
      <c r="AD47" s="24"/>
      <c r="AE47"/>
    </row>
    <row r="48" spans="1:31" x14ac:dyDescent="0.25">
      <c r="A48" s="16" t="s">
        <v>20</v>
      </c>
      <c r="B48" s="16" t="s">
        <v>53</v>
      </c>
      <c r="C48" s="17">
        <v>30155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  <c r="T48" s="18">
        <v>0</v>
      </c>
      <c r="U48" s="18">
        <v>0</v>
      </c>
      <c r="V48" s="18">
        <v>0</v>
      </c>
      <c r="W48" s="18">
        <v>0</v>
      </c>
      <c r="X48" s="18">
        <v>0</v>
      </c>
      <c r="Y48" s="18">
        <v>0</v>
      </c>
      <c r="Z48" s="18">
        <v>0</v>
      </c>
      <c r="AA48" s="18">
        <v>0</v>
      </c>
      <c r="AB48" s="18">
        <v>0</v>
      </c>
      <c r="AC48" s="15">
        <v>0</v>
      </c>
      <c r="AD48" s="24"/>
      <c r="AE48"/>
    </row>
    <row r="49" spans="1:31" x14ac:dyDescent="0.25">
      <c r="A49" s="9" t="s">
        <v>46</v>
      </c>
      <c r="B49" s="16" t="s">
        <v>52</v>
      </c>
      <c r="C49" s="17">
        <v>302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48.340466498310121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8">
        <v>0</v>
      </c>
      <c r="W49" s="18">
        <v>0</v>
      </c>
      <c r="X49" s="18">
        <v>0</v>
      </c>
      <c r="Y49" s="18">
        <v>0</v>
      </c>
      <c r="Z49" s="18">
        <v>0</v>
      </c>
      <c r="AA49" s="18">
        <v>0</v>
      </c>
      <c r="AB49" s="18">
        <v>0</v>
      </c>
      <c r="AC49" s="15">
        <v>48.340466498310121</v>
      </c>
      <c r="AD49" s="22"/>
      <c r="AE49"/>
    </row>
    <row r="50" spans="1:31" x14ac:dyDescent="0.25">
      <c r="A50" s="16" t="s">
        <v>35</v>
      </c>
      <c r="B50" s="16" t="s">
        <v>53</v>
      </c>
      <c r="C50" s="17">
        <v>3021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0</v>
      </c>
      <c r="U50" s="18">
        <v>0</v>
      </c>
      <c r="V50" s="18">
        <v>0</v>
      </c>
      <c r="W50" s="18">
        <v>0</v>
      </c>
      <c r="X50" s="18">
        <v>0</v>
      </c>
      <c r="Y50" s="18">
        <v>0</v>
      </c>
      <c r="Z50" s="18">
        <v>0</v>
      </c>
      <c r="AA50" s="18">
        <v>0</v>
      </c>
      <c r="AB50" s="18">
        <v>0</v>
      </c>
      <c r="AC50" s="15">
        <v>0</v>
      </c>
      <c r="AD50" s="24"/>
      <c r="AE50"/>
    </row>
    <row r="51" spans="1:31" x14ac:dyDescent="0.25">
      <c r="A51" s="16" t="s">
        <v>26</v>
      </c>
      <c r="B51" s="16" t="s">
        <v>53</v>
      </c>
      <c r="C51" s="17">
        <v>3022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8">
        <v>0</v>
      </c>
      <c r="W51" s="18">
        <v>0</v>
      </c>
      <c r="X51" s="18">
        <v>0</v>
      </c>
      <c r="Y51" s="18">
        <v>0</v>
      </c>
      <c r="Z51" s="18">
        <v>0</v>
      </c>
      <c r="AA51" s="18">
        <v>0</v>
      </c>
      <c r="AB51" s="18">
        <v>0</v>
      </c>
      <c r="AC51" s="15">
        <v>0</v>
      </c>
      <c r="AD51" s="24"/>
      <c r="AE51"/>
    </row>
    <row r="52" spans="1:31" x14ac:dyDescent="0.25">
      <c r="A52" s="16" t="s">
        <v>37</v>
      </c>
      <c r="B52" s="16" t="s">
        <v>53</v>
      </c>
      <c r="C52" s="17">
        <v>3023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8">
        <v>0</v>
      </c>
      <c r="W52" s="18">
        <v>0</v>
      </c>
      <c r="X52" s="18">
        <v>0</v>
      </c>
      <c r="Y52" s="18">
        <v>0</v>
      </c>
      <c r="Z52" s="18">
        <v>0</v>
      </c>
      <c r="AA52" s="18">
        <v>0</v>
      </c>
      <c r="AB52" s="18">
        <v>0</v>
      </c>
      <c r="AC52" s="15">
        <v>0</v>
      </c>
      <c r="AD52" s="24"/>
      <c r="AE52"/>
    </row>
    <row r="53" spans="1:31" x14ac:dyDescent="0.25">
      <c r="A53" s="16" t="s">
        <v>29</v>
      </c>
      <c r="B53" s="16" t="s">
        <v>53</v>
      </c>
      <c r="C53" s="17">
        <v>3024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48.15993499651151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18">
        <v>0</v>
      </c>
      <c r="W53" s="18">
        <v>0</v>
      </c>
      <c r="X53" s="18">
        <v>0</v>
      </c>
      <c r="Y53" s="18">
        <v>0</v>
      </c>
      <c r="Z53" s="18">
        <v>0</v>
      </c>
      <c r="AA53" s="18">
        <v>0</v>
      </c>
      <c r="AB53" s="18">
        <v>0</v>
      </c>
      <c r="AC53" s="15">
        <v>48.15993499651151</v>
      </c>
      <c r="AD53" s="24"/>
      <c r="AE53"/>
    </row>
    <row r="54" spans="1:31" x14ac:dyDescent="0.25">
      <c r="A54" s="16" t="s">
        <v>27</v>
      </c>
      <c r="B54" s="16" t="s">
        <v>53</v>
      </c>
      <c r="C54" s="17">
        <v>3025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8">
        <v>0</v>
      </c>
      <c r="Y54" s="18">
        <v>0</v>
      </c>
      <c r="Z54" s="18">
        <v>0</v>
      </c>
      <c r="AA54" s="18">
        <v>0</v>
      </c>
      <c r="AB54" s="18">
        <v>0</v>
      </c>
      <c r="AC54" s="15">
        <v>0</v>
      </c>
      <c r="AD54" s="24"/>
      <c r="AE54"/>
    </row>
    <row r="55" spans="1:31" x14ac:dyDescent="0.25">
      <c r="A55" s="16" t="s">
        <v>31</v>
      </c>
      <c r="B55" s="16" t="s">
        <v>53</v>
      </c>
      <c r="C55" s="17">
        <v>3026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8">
        <v>0</v>
      </c>
      <c r="AB55" s="18">
        <v>0</v>
      </c>
      <c r="AC55" s="15">
        <v>0</v>
      </c>
      <c r="AD55" s="24"/>
      <c r="AE55"/>
    </row>
    <row r="56" spans="1:31" x14ac:dyDescent="0.25">
      <c r="A56" s="16" t="s">
        <v>33</v>
      </c>
      <c r="B56" s="16" t="s">
        <v>53</v>
      </c>
      <c r="C56" s="17">
        <v>3027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0.18053150179860905</v>
      </c>
      <c r="P56" s="18">
        <v>0</v>
      </c>
      <c r="Q56" s="18">
        <v>0</v>
      </c>
      <c r="R56" s="18">
        <v>0</v>
      </c>
      <c r="S56" s="18">
        <v>0</v>
      </c>
      <c r="T56" s="18">
        <v>0</v>
      </c>
      <c r="U56" s="18">
        <v>0</v>
      </c>
      <c r="V56" s="18">
        <v>0</v>
      </c>
      <c r="W56" s="18">
        <v>0</v>
      </c>
      <c r="X56" s="18">
        <v>0</v>
      </c>
      <c r="Y56" s="18">
        <v>0</v>
      </c>
      <c r="Z56" s="18">
        <v>0</v>
      </c>
      <c r="AA56" s="18">
        <v>0</v>
      </c>
      <c r="AB56" s="18">
        <v>0</v>
      </c>
      <c r="AC56" s="15">
        <v>0.18053150179860905</v>
      </c>
      <c r="AD56" s="24"/>
      <c r="AE56"/>
    </row>
    <row r="57" spans="1:31" x14ac:dyDescent="0.25">
      <c r="A57" s="9" t="s">
        <v>48</v>
      </c>
      <c r="B57" s="16" t="s">
        <v>52</v>
      </c>
      <c r="C57" s="17">
        <v>31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2637.9547075504997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8">
        <v>0</v>
      </c>
      <c r="W57" s="18">
        <v>0</v>
      </c>
      <c r="X57" s="18">
        <v>0</v>
      </c>
      <c r="Y57" s="18">
        <v>0</v>
      </c>
      <c r="Z57" s="18">
        <v>0</v>
      </c>
      <c r="AA57" s="18">
        <v>0</v>
      </c>
      <c r="AB57" s="18">
        <v>0</v>
      </c>
      <c r="AC57" s="15">
        <v>2637.9547075504997</v>
      </c>
      <c r="AD57" s="23"/>
      <c r="AE57"/>
    </row>
    <row r="58" spans="1:31" x14ac:dyDescent="0.25">
      <c r="A58" s="16" t="s">
        <v>38</v>
      </c>
      <c r="B58" s="16" t="s">
        <v>53</v>
      </c>
      <c r="C58" s="17">
        <v>311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  <c r="T58" s="18">
        <v>0</v>
      </c>
      <c r="U58" s="18">
        <v>0</v>
      </c>
      <c r="V58" s="18">
        <v>0</v>
      </c>
      <c r="W58" s="18">
        <v>0</v>
      </c>
      <c r="X58" s="18">
        <v>0</v>
      </c>
      <c r="Y58" s="18">
        <v>0</v>
      </c>
      <c r="Z58" s="18">
        <v>0</v>
      </c>
      <c r="AA58" s="18">
        <v>0</v>
      </c>
      <c r="AB58" s="18">
        <v>0</v>
      </c>
      <c r="AC58" s="15">
        <v>0</v>
      </c>
      <c r="AD58" s="24"/>
      <c r="AE58"/>
    </row>
    <row r="59" spans="1:31" x14ac:dyDescent="0.25">
      <c r="A59" s="16" t="s">
        <v>40</v>
      </c>
      <c r="B59" s="16" t="s">
        <v>53</v>
      </c>
      <c r="C59" s="17">
        <v>312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8">
        <v>0</v>
      </c>
      <c r="W59" s="18">
        <v>0</v>
      </c>
      <c r="X59" s="18">
        <v>0</v>
      </c>
      <c r="Y59" s="18">
        <v>0</v>
      </c>
      <c r="Z59" s="18">
        <v>0</v>
      </c>
      <c r="AA59" s="18">
        <v>0</v>
      </c>
      <c r="AB59" s="18">
        <v>0</v>
      </c>
      <c r="AC59" s="15">
        <v>0</v>
      </c>
      <c r="AD59" s="24"/>
      <c r="AE59"/>
    </row>
    <row r="60" spans="1:31" x14ac:dyDescent="0.25">
      <c r="A60" s="16" t="s">
        <v>43</v>
      </c>
      <c r="B60" s="16" t="s">
        <v>53</v>
      </c>
      <c r="C60" s="17">
        <v>313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8">
        <v>0</v>
      </c>
      <c r="W60" s="18">
        <v>0</v>
      </c>
      <c r="X60" s="18">
        <v>0</v>
      </c>
      <c r="Y60" s="18">
        <v>0</v>
      </c>
      <c r="Z60" s="18">
        <v>0</v>
      </c>
      <c r="AA60" s="18">
        <v>0</v>
      </c>
      <c r="AB60" s="18">
        <v>0</v>
      </c>
      <c r="AC60" s="15">
        <v>0</v>
      </c>
      <c r="AD60" s="24"/>
      <c r="AE60"/>
    </row>
    <row r="61" spans="1:31" x14ac:dyDescent="0.25">
      <c r="A61" s="16" t="s">
        <v>45</v>
      </c>
      <c r="B61" s="16" t="s">
        <v>53</v>
      </c>
      <c r="C61" s="17">
        <v>314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  <c r="V61" s="18">
        <v>0</v>
      </c>
      <c r="W61" s="18">
        <v>0</v>
      </c>
      <c r="X61" s="18">
        <v>0</v>
      </c>
      <c r="Y61" s="18">
        <v>0</v>
      </c>
      <c r="Z61" s="18">
        <v>0</v>
      </c>
      <c r="AA61" s="18">
        <v>0</v>
      </c>
      <c r="AB61" s="18">
        <v>0</v>
      </c>
      <c r="AC61" s="15">
        <v>0</v>
      </c>
      <c r="AD61" s="24"/>
      <c r="AE61"/>
    </row>
    <row r="62" spans="1:31" x14ac:dyDescent="0.25">
      <c r="A62" s="16" t="s">
        <v>39</v>
      </c>
      <c r="B62" s="16" t="s">
        <v>53</v>
      </c>
      <c r="C62" s="17">
        <v>315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8">
        <v>0</v>
      </c>
      <c r="W62" s="18">
        <v>0</v>
      </c>
      <c r="X62" s="18">
        <v>0</v>
      </c>
      <c r="Y62" s="18">
        <v>0</v>
      </c>
      <c r="Z62" s="18">
        <v>0</v>
      </c>
      <c r="AA62" s="18">
        <v>0</v>
      </c>
      <c r="AB62" s="18">
        <v>0</v>
      </c>
      <c r="AC62" s="15">
        <v>0</v>
      </c>
      <c r="AD62" s="24"/>
      <c r="AE62"/>
    </row>
    <row r="63" spans="1:31" x14ac:dyDescent="0.25">
      <c r="A63" s="16" t="s">
        <v>42</v>
      </c>
      <c r="B63" s="16" t="s">
        <v>53</v>
      </c>
      <c r="C63" s="17">
        <v>316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8">
        <v>0</v>
      </c>
      <c r="W63" s="18">
        <v>0</v>
      </c>
      <c r="X63" s="18">
        <v>0</v>
      </c>
      <c r="Y63" s="18">
        <v>0</v>
      </c>
      <c r="Z63" s="18">
        <v>0</v>
      </c>
      <c r="AA63" s="18">
        <v>0</v>
      </c>
      <c r="AB63" s="18">
        <v>0</v>
      </c>
      <c r="AC63" s="15">
        <v>0</v>
      </c>
      <c r="AD63" s="24"/>
      <c r="AE63"/>
    </row>
    <row r="64" spans="1:31" x14ac:dyDescent="0.25">
      <c r="A64" s="16" t="s">
        <v>41</v>
      </c>
      <c r="B64" s="16" t="s">
        <v>53</v>
      </c>
      <c r="C64" s="17">
        <v>317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>
        <v>2637.9547075504997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  <c r="V64" s="18">
        <v>0</v>
      </c>
      <c r="W64" s="18">
        <v>0</v>
      </c>
      <c r="X64" s="18">
        <v>0</v>
      </c>
      <c r="Y64" s="18">
        <v>0</v>
      </c>
      <c r="Z64" s="18">
        <v>0</v>
      </c>
      <c r="AA64" s="18">
        <v>0</v>
      </c>
      <c r="AB64" s="18">
        <v>0</v>
      </c>
      <c r="AC64" s="15">
        <v>2637.9547075504997</v>
      </c>
      <c r="AD64" s="24"/>
      <c r="AE64"/>
    </row>
    <row r="65" spans="1:31" x14ac:dyDescent="0.25">
      <c r="A65" s="9" t="s">
        <v>49</v>
      </c>
      <c r="B65" s="16" t="s">
        <v>53</v>
      </c>
      <c r="C65" s="17">
        <v>32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21080.011156198823</v>
      </c>
      <c r="P65" s="18">
        <v>0</v>
      </c>
      <c r="Q65" s="18">
        <v>7968.1158264566056</v>
      </c>
      <c r="R65" s="18">
        <v>0</v>
      </c>
      <c r="S65" s="18">
        <v>0</v>
      </c>
      <c r="T65" s="18">
        <v>0</v>
      </c>
      <c r="U65" s="18">
        <v>0</v>
      </c>
      <c r="V65" s="18">
        <v>0</v>
      </c>
      <c r="W65" s="18">
        <v>0</v>
      </c>
      <c r="X65" s="18">
        <v>0</v>
      </c>
      <c r="Y65" s="18">
        <v>0</v>
      </c>
      <c r="Z65" s="18">
        <v>0</v>
      </c>
      <c r="AA65" s="18">
        <v>0</v>
      </c>
      <c r="AB65" s="18">
        <v>0</v>
      </c>
      <c r="AC65" s="15">
        <v>29048.126982655427</v>
      </c>
      <c r="AD65" s="23"/>
      <c r="AE65"/>
    </row>
    <row r="66" spans="1:31" x14ac:dyDescent="0.25">
      <c r="A66" s="5"/>
      <c r="B66" s="6"/>
      <c r="C66" s="7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25"/>
      <c r="AE66"/>
    </row>
  </sheetData>
  <mergeCells count="1">
    <mergeCell ref="A3:M3"/>
  </mergeCells>
  <pageMargins left="0.70866141732283472" right="0.70866141732283472" top="0.74803149606299213" bottom="0.74803149606299213" header="0.31496062992125984" footer="0.31496062992125984"/>
  <pageSetup paperSize="8" scale="36" orientation="landscape" horizontalDpi="1200" verticalDpi="1200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g9BVJ/l9Ey8iizNzb7uSkEExfFwqKMbt2lR4bdmTGAk=</DigestValue>
    </Reference>
    <Reference Type="http://www.w3.org/2000/09/xmldsig#Object" URI="#idOfficeObject">
      <DigestMethod Algorithm="http://www.w3.org/2001/04/xmlenc#sha256"/>
      <DigestValue>AfCXMHKCAHTVC5JKznNeKGIMCxio+E3fLeU95JOClX4=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j3xfUyvspodcZEl7ETqXaunqXnxpklsLIQ6SHh49hA0=</DigestValue>
    </Reference>
  </SignedInfo>
  <SignatureValue>JlZze1CjO4rzN+WqzZCVHFt5ejiv4+FHW7hSDVXyYg4sZSfdkNzpV7MgYkFPzjQ+gfje+5jFUE3I
+TYwPiSnNLTZ512a+KjMJGz4GlHeR4PLAhZcFO8JvmC9VdDhRSb2QH+Y8h+/TojZMw6Fag80RTyz
3AsBn5LTcV+ScXwcjVBcLNny/mvHtWk+LuzLZSOlygHVRd2GeDbtlEvmGuWbXnEgBFd7rnpSG2W1
ZwBQi3qtMHJee7FhuxqG3WcOG7AwPLExkQFhgcFV4U2lqiSOwGkhu3LvdsEKCqVIdIbhpQouLB4R
08pBBqDlw/Qd0gCQD+NZXhDnuvoYqrg/X22k5w==</SignatureValue>
  <KeyInfo>
    <X509Data>
      <X509Certificate>MIIG+DCCBeCgAwIBAgIRAO9fPlrNIvUDmc83kji26SIwDQYJKoZIhvcNAQELBQAwgZcxCzAJBgNVBAYTAkdCMRswGQYDVQQIExJHcmVhdGVyIE1hbmNoZXN0ZXIxEDAOBgNVBAcTB1NhbGZvcmQxGjAYBgNVBAoTEUNPTU9ETyBDQSBMaW1pdGVkMT0wOwYDVQQDEzRDT01PRE8gUlNBIENsaWVudCBBdXRoZW50aWNhdGlvbiBhbmQgU2VjdXJlIEVtYWlsIENBMB4XDTE3MDcxMzAwMDAwMFoXDTE4MDcxMzIzNTk1OVowggIeMS0wKwYDVQQLDCRDb3JyZW9fUGVyc29uYWwgOiBEU0hJTUEzM0BHTUFJTC5DT00xGzAZBgNVBAsMEk51bV9Eb2MgOiAwNzQ1NTE2ODEXMBUGA1UECwwOVGlwb19Eb2MgOiBETkkxFTATBgNVBAsTDENhcmdvIDogSkVGRTE3MDUGA1UECwwuVW5pZGFkX09yZ2FuaXphY2lvbmFsOiBESVJFQ0NJT04gREUgUkVHVUxBQ0lPTjFCMEAGA1UECww5Q29ycmVvX09yZ2FuaXphY2lvbmFsIDogREFOSUVMLlNISU1BQlVLVVJPQFRFTEVGT05JQ0EuQ09NMRowGAYDVQQLExFSVUMgOiAyMDI5MDAwMDI2MzEXMBUGA1UECxMOaXNzdWVkIGJ5IElPRkQxMDAuBgNVBAsTJ3ZhbGlkYXRlZCBieSBDQU1BUkEgREUgQ09NRVJDSU8gREUgTElNQTEQMA4GA1UEFBMHMjEwMTU2MTELMAkGA1UEBhMCUEUxITAfBgNVBAcTGFNBTiBJU0lEUk8gLSBMSU1BIC0gTElNQTElMCMGA1UEChMcVEVMRUZPTklDQSBNVUxUSU1FRElBIFMuQS5DLjEwMC4GCSqGSIb3DQEJARYhREFOSUVMLlNISU1BQlVLVVJPQFRFTEVGT05JQ0EuQ09NMSEwHwYDVQQDExhEQU5JRUwgU0hJTUFCVUtVUk8gTUFFS0kwggEiMA0GCSqGSIb3DQEBAQUAA4IBDwAwggEKAoIBAQDMpe0ydahcXtjYRitUMA9s/SBBd//awXE5EEeuqinJgveipTlkiqNabOSkXOYeA6aYfAxT2q7/L9tPyz5ju/1V1skF9nUlCdvn8Wo0W31IDdLIDxmv0CzaU/cRgSBqgxU747gMR0uY/v9MggBfPi99kW+trO4oDMYbxHVqCOb5uWIdKQBmOw3oQR+zdcAD0WoGvoxvPT888FHKujItuVyYdwlvQX/f9ZsHKL3jIsYLGeNmUDHGj7cUfG2IJ5ArPi38UQ+g3FYxUJyr6Bs0T0nm+CxZX66h/z8UwO8uG8x0svaQthQ4o/9AV9gs/qFvJaOSeySnU6tjxtJ2bXJ7YD1rAgMBAAGjggGzMIIBrzAfBgNVHSMEGDAWgBSCr2yM+MX+lmF86B89K3FIXsSLwDAdBgNVHQ4EFgQUPmXN3s4vMhMqrWLytEoKvLrGwUQwDgYDVR0PAQH/BAQDAgWgMAwGA1UdEwEB/wQCMAAwHQYDVR0lBBYwFAYIKwYBBQUHAwQGCCsGAQUFBwMCMEYGA1UdIAQ/MD0wOwYMKwYBBAGyMQECAQMFMCswKQYIKwYBBQUHAgEWHWh0dHBzOi8vc2VjdXJlLmNvbW9kby5uZXQvQ1BTMFoGA1UdHwRTMFEwT6BNoEuGSWh0dHA6Ly9jcmwuY29tb2RvY2EuY29tL0NPTU9ET1JTQUNsaWVudEF1dGhlbnRpY2F0aW9uYW5kU2VjdXJlRW1haWxDQS5jcmwwgYsGCCsGAQUFBwEBBH8wfTBVBggrBgEFBQcwAoZJaHR0cDovL2NydC5jb21vZG9jYS5jb20vQ09NT0RPUlNBQ2xpZW50QXV0aGVudGljYXRpb25hbmRTZWN1cmVFbWFpbENBLmNydDAkBggrBgEFBQcwAYYYaHR0cDovL29jc3AuY29tb2RvY2EuY29tMA0GCSqGSIb3DQEBCwUAA4IBAQCGZxztC+lK2qOt7F7t/9p+QEQVK0O0A9yphHKm+++zlTzqao+u4IdR7fCHwLx8rWqjx6RqWFG/mGj4X8WPofpyXJa9D+QuPcOhP5pHm2wpI89TPDc5oLsASqNH8Gq5fbVqlNHO2rGquF3FUX+R1BI7YKmzmr/aiAC+/cYb0ev06DD8xdSxdALcK8nlTlI7CC+tJQeP9iwP0zirQ3eKAHg876G+idX0tQug8TcJCnyje/BxJPcBpBcamASwzhm3bFdFarMTwKDOSsote0X+4d2ELDuRJsem/gLMLO6Y5TRmQoxeMre5xer66P8gEEpayA91AZc8JvBx4WRD2A+okObm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XiZJheXL2JHab6xanAQJX6LLnfuBXGOgujYze1Xy9Ds=</DigestValue>
      </Reference>
      <Reference URI="/xl/calcChain.xml?ContentType=application/vnd.openxmlformats-officedocument.spreadsheetml.calcChain+xml">
        <DigestMethod Algorithm="http://www.w3.org/2001/04/xmlenc#sha256"/>
        <DigestValue>4kh6Rx0NSgkdVmmKlcSKNN312TQDavWub3wHFerGen0=</DigestValue>
      </Reference>
      <Reference URI="/xl/connections.xml?ContentType=application/vnd.openxmlformats-officedocument.spreadsheetml.connections+xml">
        <DigestMethod Algorithm="http://www.w3.org/2001/04/xmlenc#sha256"/>
        <DigestValue>GvzHQlO/T56vijIZ6z0Lam25POLJKaMoNQax/6KLkFc=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K5J1H8ZXyplKXQ6J6YbJ9A+jVGF9emqO0VK7q/uVyIE=</DigestValue>
      </Reference>
      <Reference URI="/xl/sharedStrings.xml?ContentType=application/vnd.openxmlformats-officedocument.spreadsheetml.sharedStrings+xml">
        <DigestMethod Algorithm="http://www.w3.org/2001/04/xmlenc#sha256"/>
        <DigestValue>I5VUYc1FwPz718TNx+AT2IPioP1i4qYl5L7rijbxlhM=</DigestValue>
      </Reference>
      <Reference URI="/xl/styles.xml?ContentType=application/vnd.openxmlformats-officedocument.spreadsheetml.styles+xml">
        <DigestMethod Algorithm="http://www.w3.org/2001/04/xmlenc#sha256"/>
        <DigestValue>A/iPnT1XDIrurkj7xwXug9DYFjJq4x09JLQlGgYb8s0=</DigestValue>
      </Reference>
      <Reference URI="/xl/theme/theme1.xml?ContentType=application/vnd.openxmlformats-officedocument.theme+xml">
        <DigestMethod Algorithm="http://www.w3.org/2001/04/xmlenc#sha256"/>
        <DigestValue>MSC/EYkfwclNctHK+aZVNa7gncE2d4S8pHsh2ftpRsE=</DigestValue>
      </Reference>
      <Reference URI="/xl/workbook.xml?ContentType=application/vnd.openxmlformats-officedocument.spreadsheetml.sheet.main+xml">
        <DigestMethod Algorithm="http://www.w3.org/2001/04/xmlenc#sha256"/>
        <DigestValue>z/91i1SmI+6slpz4mW2SsZUQ223hYmMUvAy8a14duPU=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KtbYy1Q9uZPJMzRfBttbXgKCiFyHWT5+YOK3Rig3IhY=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2017-07-17T17:29:27Z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En cumplimiento del instructivo de Contabilidad Separada</SignatureComments>
          <WindowsVersion>6.2</WindowsVersion>
          <OfficeVersion>15.0</OfficeVersion>
          <ApplicationVersion>15.0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2017-07-17T17:29:27Z</xd:SigningTime>
          <xd:SigningCertificate>
            <xd:Cert>
              <xd:CertDigest>
                <DigestMethod Algorithm="http://www.w3.org/2001/04/xmlenc#sha256"/>
                <DigestValue>dx29ZWRNxH3UBcrlFrbdT1DlLNWcGkCqhKfGgW0I+fk=</DigestValue>
              </xd:CertDigest>
              <xd:IssuerSerial>
                <X509IssuerName>CN=COMODO RSA Client Authentication and Secure Email CA, O=COMODO CA Limited, L=Salford, S=Greater Manchester, C=GB</X509IssuerName>
                <X509SerialNumber>318180023897572442473531262780678007074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5jCCA86gAwIBAgIQapvhODv/K2ufAdXZuKdSVjANBgkqhkiG9w0BAQwFADCBhTELMAkGA1UEBhMCR0IxGzAZBgNVBAgTEkdyZWF0ZXIgTWFuY2hlc3RlcjEQMA4GA1UEBxMHU2FsZm9yZDEaMBgGA1UEChMRQ09NT0RPIENBIExpbWl0ZWQxKzApBgNVBAMTIkNPTU9ETyBSU0EgQ2VydGlmaWNhdGlvbiBBdXRob3JpdHkwHhcNMTMwMTEwMDAwMDAwWhcNMjgwMTA5MjM1OTU5WjCBlzELMAkGA1UEBhMCR0IxGzAZBgNVBAgTEkdyZWF0ZXIgTWFuY2hlc3RlcjEQMA4GA1UEBxMHU2FsZm9yZDEaMBgGA1UEChMRQ09NT0RPIENBIExpbWl0ZWQxPTA7BgNVBAMTNENPTU9ETyBSU0EgQ2xpZW50IEF1dGhlbnRpY2F0aW9uIGFuZCBTZWN1cmUgRW1haWwgQ0EwggEiMA0GCSqGSIb3DQEBAQUAA4IBDwAwggEKAoIBAQC+s55XrCh2dUAWxzgDmNPGGHYhUPMleQtMtaDRfTpYPpynMS6n9jR22YRq2tA9NEjk6vW7rN/5sYFLIP1of3l0NKZ6fLWfF2VgJ5cijKYy/qlAckY1wgOkUMgzKlWlVJGyK+UlNEQ1/5ErCsHq9x9aU/x1KwTdF/LCrT03Rl/FwFrf1XTCwa2QZYL55AqLPikFlgqOtzk06kb2qvGlnHJvijjI03BOrNpo+kZGpcHsgyO1/u1OZTaOo8wvEU17VVeP1cHWse9tGKTDyUGg2hJZjrqck39UIm/nKbpDSZ0JsMoIw/JtOOg0JC56VzQgBo7ictReTQE5LFLG3yQK+xS1AgMBAAGjggE8MIIBODAfBgNVHSMEGDAWgBS7r34CPfqm8TyEjq3uOJjs2TIy1DAdBgNVHQ4EFgQUgq9sjPjF/pZhfOgfPStxSF7Ei8AwDgYDVR0PAQH/BAQDAgGGMBIGA1UdEwEB/wQIMAYBAf8CAQAwEQYDVR0gBAowCDAGBgRVHSAAMEwGA1UdHwRFMEMwQaA/oD2GO2h0dHA6Ly9jcmwuY29tb2RvY2EuY29tL0NPTU9ET1JTQUNlcnRpZmljYXRpb25BdXRob3JpdHkuY3JsMHEGCCsGAQUFBwEBBGUwYzA7BggrBgEFBQcwAoYvaHR0cDovL2NydC5jb21vZG9jYS5jb20vQ09NT0RPUlNBQWRkVHJ1c3RDQS5jcnQwJAYIKwYBBQUHMAGGGGh0dHA6Ly9vY3NwLmNvbW9kb2NhLmNvbTANBgkqhkiG9w0BAQwFAAOCAgEAeFyygSg0TzzuX1bOn5dW7I+iaxf28/ZJCAbU2C81zd9A/tNx4+jsQgwRGiHjZrAYayZrrm78hOx7aEpkfNPQIHGG6Fvq3EzWf/Lvx7/hk6zSPwIal9v5IkDcZoFD7f3iT7PdkHJY9B51csvU50rxpEg1OyOT8fk2zvvPBuM4qQNqbGWlnhMpIMwpWZT89RY0wpJO+2V6eXEGGHsROs3njeP9DqqqAJaBa4wBeKOdGCWn1/Jp2oY6dyNmNppI4ZNMUH4Tam85S1j6E95u4+1Nuru84OrMIzqvISE2HN/56ebTOWlcrurffade2022O/tUU1gb4jfWCcyvB8czm12FgX/y/lRjmDbEA08QJNB2729Y+io1IYO3ztveBdvUCIYZojTq/OCR6MvnzS6X72HP0PRLRTiOSEmIDsS5N5w/8IW1Hva5hEFy6fDAfd9yI+O+IMMAj1KcL/Zo9jzJ16HO5m60ttl1Enk8MQkz/W3JlHaeI5iKFn4UJu1/cP2YHXYPiWf2JyBzsLBrGk1II+3yL8aorYew6CQvdVifC3HtwlSam9V1niiCfOBe2C12TdKGu05LWIA3ZkFcWJGaNXOZ6Ggyh/TqvXG5v7zmEVDNXFnHn9tFpMpOUvxhcsjycBtH0dZ0WrNw6gH+HF8TIhCnH3+zzWuDN0Rk6h9KVkfKehI=</xd:EncapsulatedX509Certificate>
            <xd:EncapsulatedX509Certificate>MIIF2DCCA8CgAwIBAgIQTKr5yttjb+Af907YWwOGnTANBgkqhkiG9w0BAQwFADCBhTELMAkGA1UEBhMCR0IxGzAZBgNVBAgTEkdyZWF0ZXIgTWFuY2hlc3RlcjEQMA4GA1UEBxMHU2FsZm9yZDEaMBgGA1UEChMRQ09NT0RPIENBIExpbWl0ZWQxKzApBgNVBAMTIkNPTU9ETyBSU0EgQ2VydGlmaWNhdGlvbiBBdXRob3JpdHkwHhcNMTAwMTE5MDAwMDAwWhcNMzgwMTE4MjM1OTU5WjCBhTELMAkGA1UEBhMCR0IxGzAZBgNVBAgTEkdyZWF0ZXIgTWFuY2hlc3RlcjEQMA4GA1UEBxMHU2FsZm9yZDEaMBgGA1UEChMRQ09NT0RPIENBIExpbWl0ZWQxKzApBgNVBAMTIkNPTU9ETyBSU0EgQ2VydGlmaWNhdGlvbiBBdXRob3JpdHkwggIiMA0GCSqGSIb3DQEBAQUAA4ICDwAwggIKAoICAQCR6FSS0gpWsawNJN3Fz0RndJkrN6N9I3AAcbxT38T6KhKPS38QVr2fcHK3YX/JSw8Xpz3jsARh7v8Rl8f0hj4K+j5c+ZPmNHrZFGvnnLOFoIJ6dq9xkNfs/Q36nGz637CC9BR++b7Epi9Pf5l/tfxnQ3K9DADWietrLNPtj5gcFKt+5eNu/Nio5JIk2kNrYrhV/erBvGy2i/MOjZrkm2xpmfh4SDBF1a3hDTxFYPwyllEnvGfDyi62a+pGx8cgoLEfZd5ICLqkTqnyg0Y3hOvozIFIQ2dOciqbXL1MGyiKXCJ7tKuY2e7gUYPDCUZObT6Z+pUX2nwzV0E8jVHtC7ZcryxjGt9XyD+86V3Em69FmeKjWiS0uqlWPc9vqv9JWL7wqP/0uK3pN/u6uPQLOvnoQ0IeidiEyxPx2bvhiWC4jChWrBQdnArncevPDt09qZahSL0896+1DSJMwBGB7FY79tOi4lu3sgQiUpWAk2nojkxl8ZEDLXB0AuqLZxUpaVICu9ffUGpVRr+goyhhf3DQw6KqLCGqR84onAZFdr+CGCe01a60y1Dma/RMhnEw6abfFobg2P9A3fvQQoh/ozM6LlweQRGBY84YcWsr7KaKtzFcOmpH4MN5WdYgGq/yapiqcrxXStJLnbsQ/LBMQeXtHT1eKJ2czL+zUdqnR+WEUwIDAQABo0IwQDAdBgNVHQ4EFgQUu69+Aj36pvE8hI6t7jiY7NkyMtQwDgYDVR0PAQH/BAQDAgEGMA8GA1UdEwEB/wQFMAMBAf8wDQYJKoZIhvcNAQEMBQADggIBAArx1UaEt65Ru2yyTUEUAJNMnMvlwFTPoCWOAvn9sKIN9SCYPBMtrFaisNZ+EZLpLrqeLppysb0ZRGxhNaKatBYSaVqM4dc+pBroLwP0rmEdEBsqpIt6xf4FpuHA1sj+nq6PK7o9mfjYcwlYRm6mnPTXJ9OV2jeDchzTc+CiR5kDOF3VSXkAKRzH7JsgHAckaVd4sjn8OoSgtZx8jb8uk2IntznaFxiuvTwJaP+EmzzV1gsD41eeFPfR60/IvYcjt7ZJQ3mFXLrrkguhxuhoqEwWsRqZCuhTLJK7oQkYdQxlqHvLI7cawiiFwxv/0Cti76R7CZGYZ4wUAc1oBmpjIXUDgIiKboHGhfKppC3n9KUkEEeDys30jXlYsQab5xoq2Z0B15R97QNKyvDb6KkBPvVWmckejkk9u+UJueBPSZI9FoJAzMxZxuY67RIuaTxslbH9qh17f4a+Hg4yRvv7E491f0yLS0Zj/gA0QHDBw7mh3aZw4gSzQbzpgJHqZJx64SIDqZxubw5lT2yHh17zbqD5daWbQOhTsiedSrnAdyGN/4fy3ryM7xfft0kL0fJuMAsaDk527RH89elWsn2/x20Kk4yl0MC2Hb46TpSi125sC8KKfPog88Tk5c0NqMuRkrF8hey1FGlmDoLnzc7ILaZRfyHBNVOFBkpdn627G190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2017-07-17T17:29:20Z</dcterms:modified>
</cp:coreProperties>
</file>