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18\FINANZAS\Practicantes y CAS\Memo a GCC\Memo AMT y ENTEL\Informes Regulatorios CS 2017-2016\Americatel Perú S.A\2016\"/>
    </mc:Choice>
  </mc:AlternateContent>
  <bookViews>
    <workbookView xWindow="0" yWindow="0" windowWidth="28800" windowHeight="11835"/>
  </bookViews>
  <sheets>
    <sheet name="Informe 6_2016" sheetId="1" r:id="rId1"/>
  </sheets>
  <definedNames>
    <definedName name="_xlnm._FilterDatabase" localSheetId="0" hidden="1">'Informe 6_2016'!$A$1:$G$92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86" i="1"/>
  <c r="E85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3" i="1"/>
  <c r="E50" i="1"/>
  <c r="E47" i="1"/>
  <c r="E44" i="1"/>
  <c r="E41" i="1"/>
  <c r="E40" i="1"/>
  <c r="E37" i="1"/>
  <c r="E34" i="1"/>
  <c r="E31" i="1"/>
  <c r="E30" i="1"/>
  <c r="E29" i="1"/>
  <c r="E28" i="1"/>
  <c r="E25" i="1"/>
  <c r="E24" i="1"/>
  <c r="E23" i="1"/>
  <c r="E20" i="1"/>
  <c r="E19" i="1"/>
  <c r="E18" i="1"/>
  <c r="E14" i="1"/>
  <c r="E13" i="1"/>
  <c r="E12" i="1"/>
  <c r="E11" i="1"/>
</calcChain>
</file>

<file path=xl/sharedStrings.xml><?xml version="1.0" encoding="utf-8"?>
<sst xmlns="http://schemas.openxmlformats.org/spreadsheetml/2006/main" count="76" uniqueCount="57">
  <si>
    <t>AMÉRICATEL PERU S.A.-2016-6 INGRESOS OPERATIVOS MAYORISTAS POR EMPRESA-16052017</t>
  </si>
  <si>
    <t>INFORME 6: INGRESOS OPERATIVOS MAYORISTAS POR EMPRESA</t>
  </si>
  <si>
    <t>Periodo de reporte: Al 31 de Diciembre 2016</t>
  </si>
  <si>
    <r>
      <t xml:space="preserve"> </t>
    </r>
    <r>
      <rPr>
        <b/>
        <sz val="9.9"/>
        <rFont val="Calibri"/>
        <family val="2"/>
        <scheme val="minor"/>
      </rPr>
      <t xml:space="preserve">Expresado en Miles Nuevos Soles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</si>
  <si>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rFont val="Calibri"/>
        <family val="2"/>
        <scheme val="minor"/>
      </rPr>
      <t xml:space="preserve">Ingresos calculados (en base a precios de lista)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</si>
  <si>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rFont val="Calibri"/>
        <family val="2"/>
        <scheme val="minor"/>
      </rPr>
      <t xml:space="preserve">Ajustes (descuentos y promociones)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</si>
  <si>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rFont val="Calibri"/>
        <family val="2"/>
        <scheme val="minor"/>
      </rPr>
      <t xml:space="preserve">Estado de Resultados de Contabilidad Separada (valor facturado)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</si>
  <si>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rFont val="Calibri"/>
        <family val="2"/>
        <scheme val="minor"/>
      </rPr>
      <t xml:space="preserve">Nota 1/.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</si>
  <si>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rFont val="Calibri"/>
        <family val="2"/>
        <scheme val="minor"/>
      </rPr>
      <t xml:space="preserve">INGRESOS OPERATIVOS MAYORISTAS 4/.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</si>
  <si>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rFont val="Calibri"/>
        <family val="2"/>
        <scheme val="minor"/>
      </rPr>
      <t xml:space="preserve">De empresas operadoras vinculadas 2/. </t>
    </r>
    <r>
      <rPr>
        <sz val="11"/>
        <rFont val="Calibri"/>
        <family val="2"/>
        <scheme val="minor"/>
      </rPr>
      <t xml:space="preserve"> </t>
    </r>
  </si>
  <si>
    <t>ENTEL PERU S.A.</t>
  </si>
  <si>
    <t>Terminación de Llamadas en la Red de Servicio Fijo Local</t>
  </si>
  <si>
    <t>Adecuación de red</t>
  </si>
  <si>
    <t>Transporte Conmutado Local</t>
  </si>
  <si>
    <t>Prestación de servicios internet fijo</t>
  </si>
  <si>
    <r>
      <t xml:space="preserve"> </t>
    </r>
    <r>
      <rPr>
        <sz val="9.9"/>
        <rFont val="Calibri"/>
        <family val="2"/>
        <scheme val="minor"/>
      </rPr>
      <t xml:space="preserve">De empresas operadoras no vinculadas 2/. </t>
    </r>
    <r>
      <rPr>
        <sz val="11"/>
        <rFont val="Calibri"/>
        <family val="2"/>
        <scheme val="minor"/>
      </rPr>
      <t xml:space="preserve"> </t>
    </r>
  </si>
  <si>
    <t>AMERICA MOVIL PERU S.A.C.</t>
  </si>
  <si>
    <t>Facturación y recaudación</t>
  </si>
  <si>
    <t>Transporte Conmutado de Larga Distancia Nacional</t>
  </si>
  <si>
    <t>LEVEL 3 PERU S.A</t>
  </si>
  <si>
    <t>TELEFONICA DEL PERU S.A.A.</t>
  </si>
  <si>
    <t>VIETTEL PERU S.A.C</t>
  </si>
  <si>
    <t>IDT Perú</t>
  </si>
  <si>
    <t xml:space="preserve">NETLINE PERU </t>
  </si>
  <si>
    <t>BT LATAM PERU S.A.C.</t>
  </si>
  <si>
    <t>EXPEREO  INTERNATIONAL B.V.</t>
  </si>
  <si>
    <t>INTERNEXA PERU S.A.</t>
  </si>
  <si>
    <t>VIRGIN MOBILE PERU S.A.</t>
  </si>
  <si>
    <r>
      <t xml:space="preserve"> </t>
    </r>
    <r>
      <rPr>
        <sz val="9.9"/>
        <rFont val="Calibri"/>
        <family val="2"/>
        <scheme val="minor"/>
      </rPr>
      <t xml:space="preserve">De redes internacionales </t>
    </r>
    <r>
      <rPr>
        <sz val="11"/>
        <rFont val="Calibri"/>
        <family val="2"/>
        <scheme val="minor"/>
      </rPr>
      <t xml:space="preserve"> </t>
    </r>
  </si>
  <si>
    <t xml:space="preserve"> Otros  Negocio de Trafico Internacional</t>
  </si>
  <si>
    <t>Empresa Nacional de Telecomunicaciones S.A.</t>
  </si>
  <si>
    <t>AT&amp;T USA</t>
  </si>
  <si>
    <t>TELETEL COMUNICACIONES SA</t>
  </si>
  <si>
    <t>TELEGLOBE CANADA ULC</t>
  </si>
  <si>
    <t>IDT  DOMESTIC TELECOM INC.</t>
  </si>
  <si>
    <t>COMPAÑÍA CHILENA DE COMUNICACIONES PARALLEL CHILE S.A.</t>
  </si>
  <si>
    <t>FASTIPCALL</t>
  </si>
  <si>
    <t>ORANGE ESPAÑA COMUNICACIONES FIJAS, S.L.U</t>
  </si>
  <si>
    <t>DASARO USA LLC</t>
  </si>
  <si>
    <t>TELINTEL ltd</t>
  </si>
  <si>
    <t>ATLANTEL INC.</t>
  </si>
  <si>
    <t>Telecall Telecommunications Corp.</t>
  </si>
  <si>
    <t>VOISSNET S.A.</t>
  </si>
  <si>
    <t>SKYPE</t>
  </si>
  <si>
    <t>US MATRIX</t>
  </si>
  <si>
    <t>SIPCEL</t>
  </si>
  <si>
    <t>BUSINESS TELECOMMUNICATIONS SERVICES INC</t>
  </si>
  <si>
    <t>MULTIPHONE LATIN AMERICA</t>
  </si>
  <si>
    <t>VODAFONE ESPAÑA S.A.U.</t>
  </si>
  <si>
    <t>CONVERGIA Inc.</t>
  </si>
  <si>
    <t>IPBTEL, LLC</t>
  </si>
  <si>
    <t>IDENTIDAD TELECOM, LLC</t>
  </si>
  <si>
    <t>LYCATELCOM LDA</t>
  </si>
  <si>
    <t>ENTEL PERÚ S.A.</t>
  </si>
  <si>
    <t>IDT PERÚ S.R.L.</t>
  </si>
  <si>
    <t>Otros Terminación de Llamadas en la Red de Servicio Movil</t>
  </si>
  <si>
    <r>
      <t xml:space="preserve"> </t>
    </r>
    <r>
      <rPr>
        <b/>
        <sz val="9.9"/>
        <rFont val="Calibri"/>
        <family val="2"/>
        <scheme val="minor"/>
      </rPr>
      <t xml:space="preserve">Ingreso Imputado 3/. 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</si>
</sst>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 * #,##0_ ;_ * \-#,##0_ ;_ * &quot;-&quot;??_ ;_ @_ "/>
    <numFmt numFmtId="166" formatCode="_-* #,##0.00_-;\-* #,##0.00_-;_-* &quot;-&quot;??_-;_-@_-"/>
    <numFmt numFmtId="167" formatCode="_-* #,##0.000_-;\-* #,##0.000_-;_-* &quot;-&quot;??_-;_-@_-"/>
    <numFmt numFmtId="168" formatCode="_-* #,##0_-;\-* #,##0_-;_-* &quot;-&quot;??_-;_-@_-"/>
    <numFmt numFmtId="169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.9"/>
      <name val="Calibri"/>
      <family val="2"/>
      <scheme val="minor"/>
    </font>
    <font>
      <sz val="11"/>
      <name val="Calibri"/>
      <family val="2"/>
      <scheme val="minor"/>
    </font>
    <font>
      <sz val="9.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0" fontId="3" fillId="0" borderId="0" xfId="2" applyFont="1" applyFill="1" applyBorder="1"/>
    <xf numFmtId="165" fontId="0" fillId="0" borderId="0" xfId="3" applyNumberFormat="1" applyFont="1" applyFill="1"/>
    <xf numFmtId="167" fontId="0" fillId="0" borderId="0" xfId="1" applyNumberFormat="1" applyFont="1" applyFill="1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0" fillId="0" borderId="1" xfId="3" applyNumberFormat="1" applyFont="1" applyFill="1" applyBorder="1"/>
    <xf numFmtId="0" fontId="0" fillId="0" borderId="1" xfId="0" applyFont="1" applyFill="1" applyBorder="1"/>
    <xf numFmtId="167" fontId="0" fillId="0" borderId="1" xfId="1" applyNumberFormat="1" applyFont="1" applyFill="1" applyBorder="1"/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indent="1"/>
    </xf>
    <xf numFmtId="168" fontId="0" fillId="0" borderId="1" xfId="1" applyNumberFormat="1" applyFont="1" applyFill="1" applyBorder="1"/>
    <xf numFmtId="4" fontId="0" fillId="0" borderId="1" xfId="0" applyNumberFormat="1" applyFont="1" applyFill="1" applyBorder="1"/>
    <xf numFmtId="0" fontId="8" fillId="0" borderId="1" xfId="0" applyNumberFormat="1" applyFont="1" applyFill="1" applyBorder="1" applyAlignment="1" applyProtection="1">
      <alignment horizontal="left" indent="2"/>
    </xf>
    <xf numFmtId="0" fontId="6" fillId="0" borderId="1" xfId="0" applyNumberFormat="1" applyFont="1" applyFill="1" applyBorder="1" applyAlignment="1" applyProtection="1">
      <alignment horizontal="left" indent="4"/>
    </xf>
    <xf numFmtId="169" fontId="0" fillId="0" borderId="1" xfId="0" applyNumberFormat="1" applyFont="1" applyFill="1" applyBorder="1"/>
    <xf numFmtId="166" fontId="0" fillId="0" borderId="0" xfId="0" applyNumberFormat="1" applyFont="1" applyFill="1"/>
    <xf numFmtId="0" fontId="6" fillId="0" borderId="1" xfId="0" applyNumberFormat="1" applyFont="1" applyFill="1" applyBorder="1" applyAlignment="1" applyProtection="1">
      <alignment horizontal="left" indent="2"/>
    </xf>
    <xf numFmtId="4" fontId="6" fillId="0" borderId="1" xfId="0" applyNumberFormat="1" applyFont="1" applyFill="1" applyBorder="1"/>
    <xf numFmtId="0" fontId="8" fillId="0" borderId="1" xfId="0" applyNumberFormat="1" applyFont="1" applyFill="1" applyBorder="1" applyAlignment="1" applyProtection="1">
      <alignment horizontal="left" indent="3"/>
    </xf>
    <xf numFmtId="0" fontId="6" fillId="0" borderId="1" xfId="0" applyNumberFormat="1" applyFont="1" applyFill="1" applyBorder="1" applyAlignment="1" applyProtection="1">
      <alignment horizontal="left" indent="3"/>
    </xf>
    <xf numFmtId="169" fontId="0" fillId="0" borderId="1" xfId="3" applyNumberFormat="1" applyFont="1" applyFill="1" applyBorder="1"/>
    <xf numFmtId="0" fontId="9" fillId="0" borderId="0" xfId="0" applyFont="1" applyFill="1" applyAlignment="1">
      <alignment vertical="top"/>
    </xf>
    <xf numFmtId="165" fontId="9" fillId="0" borderId="0" xfId="3" applyNumberFormat="1" applyFont="1" applyFill="1" applyAlignment="1">
      <alignment vertical="top"/>
    </xf>
    <xf numFmtId="167" fontId="9" fillId="0" borderId="0" xfId="1" applyNumberFormat="1" applyFont="1" applyFill="1" applyAlignment="1">
      <alignment vertical="top"/>
    </xf>
  </cellXfs>
  <cellStyles count="4">
    <cellStyle name="Comma 2" xfId="3"/>
    <cellStyle name="Millares" xfId="1" builtinId="3"/>
    <cellStyle name="Normal" xfId="0" builtinId="0"/>
    <cellStyle name="Normal 9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3.140625" style="1" customWidth="1"/>
    <col min="2" max="2" width="58.7109375" style="1" bestFit="1" customWidth="1"/>
    <col min="3" max="3" width="16.5703125" style="3" customWidth="1"/>
    <col min="4" max="4" width="14.7109375" style="1" customWidth="1"/>
    <col min="5" max="5" width="16.5703125" style="4" customWidth="1"/>
    <col min="6" max="7" width="9.140625" style="1"/>
    <col min="8" max="8" width="14.28515625" style="1" bestFit="1" customWidth="1"/>
    <col min="9" max="16384" width="9.140625" style="1"/>
  </cols>
  <sheetData>
    <row r="1" spans="1:9" x14ac:dyDescent="0.25">
      <c r="B1" s="2" t="s">
        <v>0</v>
      </c>
    </row>
    <row r="2" spans="1:9" x14ac:dyDescent="0.25">
      <c r="A2" s="2"/>
    </row>
    <row r="3" spans="1:9" x14ac:dyDescent="0.25">
      <c r="B3" s="1" t="s">
        <v>1</v>
      </c>
    </row>
    <row r="5" spans="1:9" x14ac:dyDescent="0.25">
      <c r="B5" s="5" t="s">
        <v>2</v>
      </c>
    </row>
    <row r="6" spans="1:9" ht="63.75" x14ac:dyDescent="0.25">
      <c r="B6" s="6" t="s">
        <v>3</v>
      </c>
      <c r="C6" s="7" t="s">
        <v>4</v>
      </c>
      <c r="D6" s="6" t="s">
        <v>5</v>
      </c>
      <c r="E6" s="8" t="s">
        <v>6</v>
      </c>
      <c r="F6" s="6" t="s">
        <v>7</v>
      </c>
    </row>
    <row r="7" spans="1:9" x14ac:dyDescent="0.25">
      <c r="B7" s="9"/>
      <c r="C7" s="10"/>
      <c r="D7" s="11"/>
      <c r="E7" s="12"/>
      <c r="F7" s="11"/>
    </row>
    <row r="8" spans="1:9" x14ac:dyDescent="0.25">
      <c r="B8" s="13" t="s">
        <v>8</v>
      </c>
      <c r="C8" s="10"/>
      <c r="D8" s="11"/>
      <c r="E8" s="12"/>
      <c r="F8" s="11"/>
    </row>
    <row r="9" spans="1:9" x14ac:dyDescent="0.25">
      <c r="B9" s="14" t="s">
        <v>9</v>
      </c>
      <c r="C9" s="15"/>
      <c r="D9" s="16"/>
      <c r="E9" s="12"/>
      <c r="F9" s="16"/>
    </row>
    <row r="10" spans="1:9" x14ac:dyDescent="0.25">
      <c r="B10" s="17" t="s">
        <v>10</v>
      </c>
      <c r="C10" s="15"/>
      <c r="D10" s="16"/>
      <c r="E10" s="12"/>
      <c r="F10" s="16"/>
    </row>
    <row r="11" spans="1:9" x14ac:dyDescent="0.25">
      <c r="B11" s="18" t="s">
        <v>11</v>
      </c>
      <c r="C11" s="12">
        <v>4633.1520472755501</v>
      </c>
      <c r="D11" s="19">
        <v>0</v>
      </c>
      <c r="E11" s="12">
        <f>SUM(C11:D11)</f>
        <v>4633.1520472755501</v>
      </c>
      <c r="F11" s="19"/>
      <c r="H11" s="4"/>
      <c r="I11" s="20"/>
    </row>
    <row r="12" spans="1:9" x14ac:dyDescent="0.25">
      <c r="B12" s="18" t="s">
        <v>12</v>
      </c>
      <c r="C12" s="12">
        <v>98.359089999999995</v>
      </c>
      <c r="D12" s="19">
        <v>0</v>
      </c>
      <c r="E12" s="12">
        <f t="shared" ref="E12:E14" si="0">SUM(C12:D12)</f>
        <v>98.359089999999995</v>
      </c>
      <c r="F12" s="19"/>
      <c r="H12" s="4"/>
      <c r="I12" s="20"/>
    </row>
    <row r="13" spans="1:9" x14ac:dyDescent="0.25">
      <c r="B13" s="18" t="s">
        <v>13</v>
      </c>
      <c r="C13" s="12">
        <v>256.01833803892498</v>
      </c>
      <c r="D13" s="19">
        <v>0</v>
      </c>
      <c r="E13" s="12">
        <f t="shared" si="0"/>
        <v>256.01833803892498</v>
      </c>
      <c r="F13" s="19"/>
      <c r="H13" s="4"/>
      <c r="I13" s="20"/>
    </row>
    <row r="14" spans="1:9" x14ac:dyDescent="0.25">
      <c r="B14" s="18" t="s">
        <v>14</v>
      </c>
      <c r="C14" s="12">
        <v>6.95</v>
      </c>
      <c r="D14" s="19">
        <v>0</v>
      </c>
      <c r="E14" s="12">
        <f t="shared" si="0"/>
        <v>6.95</v>
      </c>
      <c r="F14" s="19"/>
      <c r="H14" s="4"/>
      <c r="I14" s="20"/>
    </row>
    <row r="15" spans="1:9" x14ac:dyDescent="0.25">
      <c r="B15" s="21"/>
      <c r="C15" s="12"/>
      <c r="D15" s="19"/>
      <c r="E15" s="12"/>
      <c r="F15" s="19"/>
      <c r="H15" s="4"/>
      <c r="I15" s="20"/>
    </row>
    <row r="16" spans="1:9" x14ac:dyDescent="0.25">
      <c r="B16" s="14" t="s">
        <v>15</v>
      </c>
      <c r="C16" s="12"/>
      <c r="D16" s="19"/>
      <c r="E16" s="12"/>
      <c r="F16" s="19"/>
      <c r="H16" s="4"/>
      <c r="I16" s="20"/>
    </row>
    <row r="17" spans="2:9" x14ac:dyDescent="0.25">
      <c r="B17" s="17" t="s">
        <v>16</v>
      </c>
      <c r="C17" s="12"/>
      <c r="D17" s="19"/>
      <c r="E17" s="12"/>
      <c r="F17" s="19"/>
      <c r="H17" s="4"/>
      <c r="I17" s="20"/>
    </row>
    <row r="18" spans="2:9" x14ac:dyDescent="0.25">
      <c r="B18" s="18" t="s">
        <v>11</v>
      </c>
      <c r="C18" s="12">
        <v>355.57479402642576</v>
      </c>
      <c r="D18" s="19">
        <v>0</v>
      </c>
      <c r="E18" s="12">
        <f t="shared" ref="E18:E20" si="1">SUM(C18:D18)</f>
        <v>355.57479402642576</v>
      </c>
      <c r="F18" s="19"/>
      <c r="H18" s="4"/>
      <c r="I18" s="20"/>
    </row>
    <row r="19" spans="2:9" x14ac:dyDescent="0.25">
      <c r="B19" s="18" t="s">
        <v>17</v>
      </c>
      <c r="C19" s="12">
        <v>0.11433072</v>
      </c>
      <c r="D19" s="19">
        <v>0</v>
      </c>
      <c r="E19" s="12">
        <f t="shared" si="1"/>
        <v>0.11433072</v>
      </c>
      <c r="F19" s="19"/>
      <c r="H19" s="4"/>
      <c r="I19" s="20"/>
    </row>
    <row r="20" spans="2:9" x14ac:dyDescent="0.25">
      <c r="B20" s="18" t="s">
        <v>18</v>
      </c>
      <c r="C20" s="12">
        <v>6.2756198400000004E-2</v>
      </c>
      <c r="D20" s="19">
        <v>0</v>
      </c>
      <c r="E20" s="12">
        <f t="shared" si="1"/>
        <v>6.2756198400000004E-2</v>
      </c>
      <c r="F20" s="19"/>
      <c r="H20" s="4"/>
      <c r="I20" s="20"/>
    </row>
    <row r="21" spans="2:9" x14ac:dyDescent="0.25">
      <c r="B21" s="21"/>
      <c r="C21" s="12"/>
      <c r="D21" s="19"/>
      <c r="E21" s="12"/>
      <c r="F21" s="19"/>
      <c r="H21" s="4"/>
      <c r="I21" s="20"/>
    </row>
    <row r="22" spans="2:9" x14ac:dyDescent="0.25">
      <c r="B22" s="17" t="s">
        <v>19</v>
      </c>
      <c r="C22" s="12"/>
      <c r="D22" s="19"/>
      <c r="E22" s="12"/>
      <c r="F22" s="19"/>
      <c r="H22" s="4"/>
      <c r="I22" s="20"/>
    </row>
    <row r="23" spans="2:9" x14ac:dyDescent="0.25">
      <c r="B23" s="18" t="s">
        <v>11</v>
      </c>
      <c r="C23" s="12">
        <v>12.701634774600258</v>
      </c>
      <c r="D23" s="15">
        <v>0</v>
      </c>
      <c r="E23" s="12">
        <f t="shared" ref="E23:E25" si="2">SUM(C23:D23)</f>
        <v>12.701634774600258</v>
      </c>
      <c r="F23" s="19"/>
      <c r="H23" s="4"/>
      <c r="I23" s="20"/>
    </row>
    <row r="24" spans="2:9" x14ac:dyDescent="0.25">
      <c r="B24" s="18" t="s">
        <v>13</v>
      </c>
      <c r="C24" s="12">
        <v>0.243411289744</v>
      </c>
      <c r="D24" s="15">
        <v>0</v>
      </c>
      <c r="E24" s="12">
        <f t="shared" si="2"/>
        <v>0.243411289744</v>
      </c>
      <c r="F24" s="19"/>
      <c r="H24" s="4"/>
      <c r="I24" s="20"/>
    </row>
    <row r="25" spans="2:9" x14ac:dyDescent="0.25">
      <c r="B25" s="18" t="s">
        <v>18</v>
      </c>
      <c r="C25" s="12">
        <v>2.3799999999999997E-3</v>
      </c>
      <c r="D25" s="15">
        <v>0</v>
      </c>
      <c r="E25" s="12">
        <f t="shared" si="2"/>
        <v>2.3799999999999997E-3</v>
      </c>
      <c r="F25" s="19"/>
      <c r="H25" s="4"/>
      <c r="I25" s="20"/>
    </row>
    <row r="26" spans="2:9" x14ac:dyDescent="0.25">
      <c r="B26" s="18"/>
      <c r="C26" s="12"/>
      <c r="D26" s="19"/>
      <c r="E26" s="12"/>
      <c r="F26" s="19"/>
      <c r="H26" s="4"/>
      <c r="I26" s="20"/>
    </row>
    <row r="27" spans="2:9" x14ac:dyDescent="0.25">
      <c r="B27" s="17" t="s">
        <v>20</v>
      </c>
      <c r="C27" s="12"/>
      <c r="D27" s="19"/>
      <c r="E27" s="12"/>
      <c r="F27" s="19"/>
      <c r="H27" s="4"/>
      <c r="I27" s="20"/>
    </row>
    <row r="28" spans="2:9" x14ac:dyDescent="0.25">
      <c r="B28" s="18" t="s">
        <v>11</v>
      </c>
      <c r="C28" s="12">
        <v>546.01081000000011</v>
      </c>
      <c r="D28" s="15">
        <v>0</v>
      </c>
      <c r="E28" s="12">
        <f t="shared" ref="E28:E31" si="3">SUM(C28:D28)</f>
        <v>546.01081000000011</v>
      </c>
      <c r="F28" s="19"/>
      <c r="H28" s="4"/>
      <c r="I28" s="20"/>
    </row>
    <row r="29" spans="2:9" x14ac:dyDescent="0.25">
      <c r="B29" s="18" t="s">
        <v>17</v>
      </c>
      <c r="C29" s="12">
        <v>2.512E-2</v>
      </c>
      <c r="D29" s="15">
        <v>0</v>
      </c>
      <c r="E29" s="12">
        <f t="shared" si="3"/>
        <v>2.512E-2</v>
      </c>
      <c r="F29" s="19"/>
      <c r="H29" s="4"/>
      <c r="I29" s="20"/>
    </row>
    <row r="30" spans="2:9" x14ac:dyDescent="0.25">
      <c r="B30" s="18" t="s">
        <v>18</v>
      </c>
      <c r="C30" s="12">
        <v>0.15290999999999999</v>
      </c>
      <c r="D30" s="15">
        <v>0</v>
      </c>
      <c r="E30" s="12">
        <f t="shared" si="3"/>
        <v>0.15290999999999999</v>
      </c>
      <c r="F30" s="19"/>
      <c r="H30" s="4"/>
      <c r="I30" s="20"/>
    </row>
    <row r="31" spans="2:9" x14ac:dyDescent="0.25">
      <c r="B31" s="18" t="s">
        <v>13</v>
      </c>
      <c r="C31" s="12">
        <v>2.16E-3</v>
      </c>
      <c r="D31" s="15">
        <v>0</v>
      </c>
      <c r="E31" s="12">
        <f t="shared" si="3"/>
        <v>2.16E-3</v>
      </c>
      <c r="F31" s="19"/>
      <c r="H31" s="4"/>
      <c r="I31" s="20"/>
    </row>
    <row r="32" spans="2:9" x14ac:dyDescent="0.25">
      <c r="B32" s="21"/>
      <c r="C32" s="12"/>
      <c r="D32" s="19"/>
      <c r="E32" s="12"/>
      <c r="F32" s="19"/>
      <c r="H32" s="4"/>
      <c r="I32" s="20"/>
    </row>
    <row r="33" spans="2:9" x14ac:dyDescent="0.25">
      <c r="B33" s="17" t="s">
        <v>21</v>
      </c>
      <c r="C33" s="12"/>
      <c r="D33" s="19"/>
      <c r="E33" s="12"/>
      <c r="F33" s="19"/>
      <c r="H33" s="4"/>
      <c r="I33" s="20"/>
    </row>
    <row r="34" spans="2:9" x14ac:dyDescent="0.25">
      <c r="B34" s="18" t="s">
        <v>11</v>
      </c>
      <c r="C34" s="12">
        <v>12.232802978759999</v>
      </c>
      <c r="D34" s="15">
        <v>0</v>
      </c>
      <c r="E34" s="12">
        <f t="shared" ref="E34" si="4">SUM(C34:D34)</f>
        <v>12.232802978759999</v>
      </c>
      <c r="F34" s="19"/>
      <c r="H34" s="4"/>
      <c r="I34" s="20"/>
    </row>
    <row r="35" spans="2:9" x14ac:dyDescent="0.25">
      <c r="B35" s="21"/>
      <c r="C35" s="12"/>
      <c r="D35" s="19"/>
      <c r="E35" s="12"/>
      <c r="F35" s="19"/>
      <c r="H35" s="4"/>
      <c r="I35" s="20"/>
    </row>
    <row r="36" spans="2:9" x14ac:dyDescent="0.25">
      <c r="B36" s="17" t="s">
        <v>22</v>
      </c>
      <c r="C36" s="12"/>
      <c r="D36" s="19"/>
      <c r="E36" s="12"/>
      <c r="F36" s="19"/>
      <c r="H36" s="4"/>
      <c r="I36" s="20"/>
    </row>
    <row r="37" spans="2:9" x14ac:dyDescent="0.25">
      <c r="B37" s="18" t="s">
        <v>13</v>
      </c>
      <c r="C37" s="12">
        <v>3.6339594502399999</v>
      </c>
      <c r="D37" s="15">
        <v>0</v>
      </c>
      <c r="E37" s="12">
        <f t="shared" ref="E37" si="5">SUM(C37:D37)</f>
        <v>3.6339594502399999</v>
      </c>
      <c r="F37" s="19"/>
      <c r="H37" s="4"/>
      <c r="I37" s="20"/>
    </row>
    <row r="38" spans="2:9" x14ac:dyDescent="0.25">
      <c r="B38" s="21"/>
      <c r="C38" s="12"/>
      <c r="D38" s="19"/>
      <c r="E38" s="12"/>
      <c r="F38" s="19"/>
      <c r="H38" s="4"/>
      <c r="I38" s="20"/>
    </row>
    <row r="39" spans="2:9" x14ac:dyDescent="0.25">
      <c r="B39" s="17" t="s">
        <v>23</v>
      </c>
      <c r="C39" s="12"/>
      <c r="D39" s="19"/>
      <c r="E39" s="12"/>
      <c r="F39" s="19"/>
      <c r="H39" s="4"/>
      <c r="I39" s="20"/>
    </row>
    <row r="40" spans="2:9" x14ac:dyDescent="0.25">
      <c r="B40" s="18" t="s">
        <v>13</v>
      </c>
      <c r="C40" s="12">
        <v>7.2719999999999993E-2</v>
      </c>
      <c r="D40" s="15">
        <v>0</v>
      </c>
      <c r="E40" s="12">
        <f t="shared" ref="E40:E41" si="6">SUM(C40:D40)</f>
        <v>7.2719999999999993E-2</v>
      </c>
      <c r="F40" s="19"/>
      <c r="H40" s="4"/>
      <c r="I40" s="20"/>
    </row>
    <row r="41" spans="2:9" x14ac:dyDescent="0.25">
      <c r="B41" s="18" t="s">
        <v>11</v>
      </c>
      <c r="C41" s="12">
        <v>2.3418537646451614</v>
      </c>
      <c r="D41" s="15">
        <v>0</v>
      </c>
      <c r="E41" s="12">
        <f t="shared" si="6"/>
        <v>2.3418537646451614</v>
      </c>
      <c r="F41" s="19"/>
      <c r="H41" s="4"/>
      <c r="I41" s="20"/>
    </row>
    <row r="42" spans="2:9" x14ac:dyDescent="0.25">
      <c r="B42" s="21"/>
      <c r="C42" s="12"/>
      <c r="D42" s="19"/>
      <c r="E42" s="12"/>
      <c r="F42" s="19"/>
      <c r="H42" s="4"/>
      <c r="I42" s="20"/>
    </row>
    <row r="43" spans="2:9" x14ac:dyDescent="0.25">
      <c r="B43" s="17" t="s">
        <v>24</v>
      </c>
      <c r="C43" s="12"/>
      <c r="D43" s="19"/>
      <c r="E43" s="12"/>
      <c r="F43" s="19"/>
      <c r="H43" s="4"/>
      <c r="I43" s="20"/>
    </row>
    <row r="44" spans="2:9" x14ac:dyDescent="0.25">
      <c r="B44" s="18" t="s">
        <v>14</v>
      </c>
      <c r="C44" s="12">
        <v>18.75282</v>
      </c>
      <c r="D44" s="15">
        <v>0</v>
      </c>
      <c r="E44" s="12">
        <f t="shared" ref="E44" si="7">SUM(C44:D44)</f>
        <v>18.75282</v>
      </c>
      <c r="F44" s="19"/>
      <c r="H44" s="4"/>
      <c r="I44" s="20"/>
    </row>
    <row r="45" spans="2:9" x14ac:dyDescent="0.25">
      <c r="B45" s="21"/>
      <c r="C45" s="12"/>
      <c r="D45" s="19"/>
      <c r="E45" s="12"/>
      <c r="F45" s="19"/>
      <c r="H45" s="4"/>
      <c r="I45" s="20"/>
    </row>
    <row r="46" spans="2:9" x14ac:dyDescent="0.25">
      <c r="B46" s="17" t="s">
        <v>25</v>
      </c>
      <c r="C46" s="12"/>
      <c r="D46" s="19"/>
      <c r="E46" s="12"/>
      <c r="F46" s="19"/>
      <c r="H46" s="4"/>
      <c r="I46" s="20"/>
    </row>
    <row r="47" spans="2:9" x14ac:dyDescent="0.25">
      <c r="B47" s="18" t="s">
        <v>14</v>
      </c>
      <c r="C47" s="12">
        <v>35.388599999999997</v>
      </c>
      <c r="D47" s="15">
        <v>0</v>
      </c>
      <c r="E47" s="12">
        <f t="shared" ref="E47" si="8">SUM(C47:D47)</f>
        <v>35.388599999999997</v>
      </c>
      <c r="F47" s="19"/>
      <c r="H47" s="4"/>
      <c r="I47" s="20"/>
    </row>
    <row r="48" spans="2:9" x14ac:dyDescent="0.25">
      <c r="B48" s="21"/>
      <c r="C48" s="12"/>
      <c r="D48" s="19"/>
      <c r="E48" s="12"/>
      <c r="F48" s="19"/>
      <c r="H48" s="4"/>
      <c r="I48" s="20"/>
    </row>
    <row r="49" spans="2:9" x14ac:dyDescent="0.25">
      <c r="B49" s="17" t="s">
        <v>26</v>
      </c>
      <c r="C49" s="12"/>
      <c r="D49" s="19"/>
      <c r="E49" s="12"/>
      <c r="F49" s="19"/>
      <c r="H49" s="4"/>
      <c r="I49" s="20"/>
    </row>
    <row r="50" spans="2:9" x14ac:dyDescent="0.25">
      <c r="B50" s="18" t="s">
        <v>14</v>
      </c>
      <c r="C50" s="12">
        <v>10.8712</v>
      </c>
      <c r="D50" s="15">
        <v>0</v>
      </c>
      <c r="E50" s="12">
        <f t="shared" ref="E50" si="9">SUM(C50:D50)</f>
        <v>10.8712</v>
      </c>
      <c r="F50" s="19"/>
      <c r="H50" s="4"/>
      <c r="I50" s="20"/>
    </row>
    <row r="51" spans="2:9" x14ac:dyDescent="0.25">
      <c r="B51" s="21"/>
      <c r="C51" s="12"/>
      <c r="D51" s="19"/>
      <c r="E51" s="12"/>
      <c r="F51" s="19"/>
      <c r="H51" s="4"/>
      <c r="I51" s="20"/>
    </row>
    <row r="52" spans="2:9" x14ac:dyDescent="0.25">
      <c r="B52" s="17" t="s">
        <v>27</v>
      </c>
      <c r="C52" s="12"/>
      <c r="D52" s="19"/>
      <c r="E52" s="12"/>
      <c r="F52" s="19"/>
      <c r="H52" s="4"/>
      <c r="I52" s="20"/>
    </row>
    <row r="53" spans="2:9" x14ac:dyDescent="0.25">
      <c r="B53" s="18" t="s">
        <v>14</v>
      </c>
      <c r="C53" s="12">
        <v>30.233499999999999</v>
      </c>
      <c r="D53" s="15">
        <v>0</v>
      </c>
      <c r="E53" s="12">
        <f t="shared" ref="E53" si="10">SUM(C53:D53)</f>
        <v>30.233499999999999</v>
      </c>
      <c r="F53" s="19"/>
      <c r="H53" s="4"/>
      <c r="I53" s="20"/>
    </row>
    <row r="54" spans="2:9" x14ac:dyDescent="0.25">
      <c r="B54" s="18"/>
      <c r="C54" s="12"/>
      <c r="D54" s="19"/>
      <c r="E54" s="12"/>
      <c r="F54" s="19"/>
      <c r="H54" s="4"/>
      <c r="I54" s="20"/>
    </row>
    <row r="55" spans="2:9" x14ac:dyDescent="0.25">
      <c r="B55" s="22"/>
      <c r="C55" s="12"/>
      <c r="D55" s="19"/>
      <c r="E55" s="12"/>
      <c r="F55" s="19"/>
      <c r="H55" s="4"/>
      <c r="I55" s="20"/>
    </row>
    <row r="56" spans="2:9" x14ac:dyDescent="0.25">
      <c r="B56" s="14" t="s">
        <v>28</v>
      </c>
      <c r="C56" s="12"/>
      <c r="D56" s="19"/>
      <c r="E56" s="12"/>
      <c r="F56" s="19"/>
      <c r="H56" s="4"/>
      <c r="I56" s="20"/>
    </row>
    <row r="57" spans="2:9" x14ac:dyDescent="0.25">
      <c r="B57" s="23" t="s">
        <v>29</v>
      </c>
      <c r="C57" s="12"/>
      <c r="D57" s="19"/>
      <c r="E57" s="12"/>
      <c r="F57" s="19"/>
      <c r="H57" s="4"/>
      <c r="I57" s="20"/>
    </row>
    <row r="58" spans="2:9" x14ac:dyDescent="0.25">
      <c r="B58" s="24" t="s">
        <v>30</v>
      </c>
      <c r="C58" s="12">
        <v>266.43937705280001</v>
      </c>
      <c r="D58" s="15">
        <v>0</v>
      </c>
      <c r="E58" s="12">
        <f t="shared" ref="E58:E82" si="11">SUM(C58:D58)</f>
        <v>266.43937705280001</v>
      </c>
      <c r="F58" s="19"/>
      <c r="H58" s="4"/>
      <c r="I58" s="20"/>
    </row>
    <row r="59" spans="2:9" x14ac:dyDescent="0.25">
      <c r="B59" s="24" t="s">
        <v>31</v>
      </c>
      <c r="C59" s="12">
        <v>4054.3075484271994</v>
      </c>
      <c r="D59" s="15">
        <v>0</v>
      </c>
      <c r="E59" s="12">
        <f t="shared" si="11"/>
        <v>4054.3075484271994</v>
      </c>
      <c r="F59" s="19"/>
      <c r="H59" s="4"/>
      <c r="I59" s="20"/>
    </row>
    <row r="60" spans="2:9" x14ac:dyDescent="0.25">
      <c r="B60" s="24" t="s">
        <v>32</v>
      </c>
      <c r="C60" s="12">
        <v>596.45775995680003</v>
      </c>
      <c r="D60" s="15">
        <v>0</v>
      </c>
      <c r="E60" s="12">
        <f t="shared" si="11"/>
        <v>596.45775995680003</v>
      </c>
      <c r="F60" s="19"/>
      <c r="H60" s="4"/>
      <c r="I60" s="20"/>
    </row>
    <row r="61" spans="2:9" x14ac:dyDescent="0.25">
      <c r="B61" s="24" t="s">
        <v>33</v>
      </c>
      <c r="C61" s="12">
        <v>763.93869830320023</v>
      </c>
      <c r="D61" s="15">
        <v>0</v>
      </c>
      <c r="E61" s="12">
        <f t="shared" si="11"/>
        <v>763.93869830320023</v>
      </c>
      <c r="F61" s="19"/>
      <c r="H61" s="4"/>
      <c r="I61" s="20"/>
    </row>
    <row r="62" spans="2:9" x14ac:dyDescent="0.25">
      <c r="B62" s="24" t="s">
        <v>34</v>
      </c>
      <c r="C62" s="12">
        <v>1914.8668811551975</v>
      </c>
      <c r="D62" s="15">
        <v>0</v>
      </c>
      <c r="E62" s="12">
        <f t="shared" si="11"/>
        <v>1914.8668811551975</v>
      </c>
      <c r="F62" s="19"/>
      <c r="H62" s="4"/>
      <c r="I62" s="20"/>
    </row>
    <row r="63" spans="2:9" x14ac:dyDescent="0.25">
      <c r="B63" s="24" t="s">
        <v>35</v>
      </c>
      <c r="C63" s="12">
        <v>2.7020090272000004</v>
      </c>
      <c r="D63" s="15">
        <v>0</v>
      </c>
      <c r="E63" s="12">
        <f t="shared" si="11"/>
        <v>2.7020090272000004</v>
      </c>
      <c r="F63" s="19"/>
      <c r="H63" s="4"/>
      <c r="I63" s="20"/>
    </row>
    <row r="64" spans="2:9" x14ac:dyDescent="0.25">
      <c r="B64" s="24" t="s">
        <v>36</v>
      </c>
      <c r="C64" s="12">
        <v>535.59777862079989</v>
      </c>
      <c r="D64" s="15">
        <v>0</v>
      </c>
      <c r="E64" s="12">
        <f t="shared" si="11"/>
        <v>535.59777862079989</v>
      </c>
      <c r="F64" s="19"/>
      <c r="H64" s="4"/>
      <c r="I64" s="20"/>
    </row>
    <row r="65" spans="2:9" x14ac:dyDescent="0.25">
      <c r="B65" s="24" t="s">
        <v>37</v>
      </c>
      <c r="C65" s="12">
        <v>2593.3870071256042</v>
      </c>
      <c r="D65" s="15">
        <v>0</v>
      </c>
      <c r="E65" s="12">
        <f t="shared" si="11"/>
        <v>2593.3870071256042</v>
      </c>
      <c r="F65" s="19"/>
      <c r="H65" s="4"/>
      <c r="I65" s="20"/>
    </row>
    <row r="66" spans="2:9" x14ac:dyDescent="0.25">
      <c r="B66" s="24" t="s">
        <v>38</v>
      </c>
      <c r="C66" s="12">
        <v>20.729571531200001</v>
      </c>
      <c r="D66" s="15">
        <v>0</v>
      </c>
      <c r="E66" s="12">
        <f t="shared" si="11"/>
        <v>20.729571531200001</v>
      </c>
      <c r="F66" s="19"/>
      <c r="H66" s="4"/>
      <c r="I66" s="20"/>
    </row>
    <row r="67" spans="2:9" x14ac:dyDescent="0.25">
      <c r="B67" s="24" t="s">
        <v>39</v>
      </c>
      <c r="C67" s="12">
        <v>1.4161414343999998</v>
      </c>
      <c r="D67" s="15">
        <v>0</v>
      </c>
      <c r="E67" s="12">
        <f t="shared" si="11"/>
        <v>1.4161414343999998</v>
      </c>
      <c r="F67" s="19"/>
      <c r="H67" s="4"/>
      <c r="I67" s="20"/>
    </row>
    <row r="68" spans="2:9" x14ac:dyDescent="0.25">
      <c r="B68" s="24" t="s">
        <v>40</v>
      </c>
      <c r="C68" s="12">
        <v>51.412587564800006</v>
      </c>
      <c r="D68" s="15">
        <v>0</v>
      </c>
      <c r="E68" s="12">
        <f t="shared" si="11"/>
        <v>51.412587564800006</v>
      </c>
      <c r="F68" s="19"/>
      <c r="H68" s="4"/>
      <c r="I68" s="20"/>
    </row>
    <row r="69" spans="2:9" x14ac:dyDescent="0.25">
      <c r="B69" s="24" t="s">
        <v>41</v>
      </c>
      <c r="C69" s="12">
        <v>130.10881200239999</v>
      </c>
      <c r="D69" s="15">
        <v>0</v>
      </c>
      <c r="E69" s="12">
        <f t="shared" si="11"/>
        <v>130.10881200239999</v>
      </c>
      <c r="F69" s="19"/>
      <c r="H69" s="4"/>
      <c r="I69" s="20"/>
    </row>
    <row r="70" spans="2:9" x14ac:dyDescent="0.25">
      <c r="B70" s="24" t="s">
        <v>42</v>
      </c>
      <c r="C70" s="12">
        <v>3.2853071999999997E-2</v>
      </c>
      <c r="D70" s="15">
        <v>0</v>
      </c>
      <c r="E70" s="12">
        <f t="shared" si="11"/>
        <v>3.2853071999999997E-2</v>
      </c>
      <c r="F70" s="19"/>
      <c r="H70" s="4"/>
      <c r="I70" s="20"/>
    </row>
    <row r="71" spans="2:9" x14ac:dyDescent="0.25">
      <c r="B71" s="24" t="s">
        <v>43</v>
      </c>
      <c r="C71" s="12">
        <v>515.86326045520002</v>
      </c>
      <c r="D71" s="15">
        <v>0</v>
      </c>
      <c r="E71" s="12">
        <f t="shared" si="11"/>
        <v>515.86326045520002</v>
      </c>
      <c r="F71" s="19"/>
      <c r="H71" s="4"/>
      <c r="I71" s="20"/>
    </row>
    <row r="72" spans="2:9" x14ac:dyDescent="0.25">
      <c r="B72" s="24" t="s">
        <v>44</v>
      </c>
      <c r="C72" s="12">
        <v>333.93743969600001</v>
      </c>
      <c r="D72" s="15">
        <v>0</v>
      </c>
      <c r="E72" s="12">
        <f t="shared" si="11"/>
        <v>333.93743969600001</v>
      </c>
      <c r="F72" s="19"/>
      <c r="H72" s="4"/>
      <c r="I72" s="20"/>
    </row>
    <row r="73" spans="2:9" x14ac:dyDescent="0.25">
      <c r="B73" s="24" t="s">
        <v>45</v>
      </c>
      <c r="C73" s="12">
        <v>0.37689879919999997</v>
      </c>
      <c r="D73" s="15">
        <v>0</v>
      </c>
      <c r="E73" s="12">
        <f t="shared" si="11"/>
        <v>0.37689879919999997</v>
      </c>
      <c r="F73" s="19"/>
      <c r="H73" s="4"/>
      <c r="I73" s="20"/>
    </row>
    <row r="74" spans="2:9" x14ac:dyDescent="0.25">
      <c r="B74" s="24" t="s">
        <v>46</v>
      </c>
      <c r="C74" s="12">
        <v>5.6959812000000012</v>
      </c>
      <c r="D74" s="15">
        <v>0</v>
      </c>
      <c r="E74" s="12">
        <f t="shared" si="11"/>
        <v>5.6959812000000012</v>
      </c>
      <c r="F74" s="19"/>
      <c r="H74" s="4"/>
      <c r="I74" s="20"/>
    </row>
    <row r="75" spans="2:9" x14ac:dyDescent="0.25">
      <c r="B75" s="24" t="s">
        <v>47</v>
      </c>
      <c r="C75" s="12">
        <v>0.45732075759999991</v>
      </c>
      <c r="D75" s="15">
        <v>0</v>
      </c>
      <c r="E75" s="12">
        <f t="shared" si="11"/>
        <v>0.45732075759999991</v>
      </c>
      <c r="F75" s="19"/>
      <c r="H75" s="4"/>
      <c r="I75" s="20"/>
    </row>
    <row r="76" spans="2:9" x14ac:dyDescent="0.25">
      <c r="B76" s="24" t="s">
        <v>48</v>
      </c>
      <c r="C76" s="12">
        <v>316.40353283560006</v>
      </c>
      <c r="D76" s="15">
        <v>0</v>
      </c>
      <c r="E76" s="12">
        <f t="shared" si="11"/>
        <v>316.40353283560006</v>
      </c>
      <c r="F76" s="19"/>
      <c r="H76" s="4"/>
      <c r="I76" s="20"/>
    </row>
    <row r="77" spans="2:9" x14ac:dyDescent="0.25">
      <c r="B77" s="24" t="s">
        <v>49</v>
      </c>
      <c r="C77" s="12">
        <v>46.953879223999991</v>
      </c>
      <c r="D77" s="15">
        <v>0</v>
      </c>
      <c r="E77" s="12">
        <f t="shared" si="11"/>
        <v>46.953879223999991</v>
      </c>
      <c r="F77" s="19"/>
      <c r="H77" s="4"/>
      <c r="I77" s="20"/>
    </row>
    <row r="78" spans="2:9" x14ac:dyDescent="0.25">
      <c r="B78" s="24" t="s">
        <v>50</v>
      </c>
      <c r="C78" s="12">
        <v>294.7966280615999</v>
      </c>
      <c r="D78" s="15">
        <v>0</v>
      </c>
      <c r="E78" s="12">
        <f t="shared" si="11"/>
        <v>294.7966280615999</v>
      </c>
      <c r="F78" s="19"/>
      <c r="H78" s="4"/>
      <c r="I78" s="20"/>
    </row>
    <row r="79" spans="2:9" x14ac:dyDescent="0.25">
      <c r="B79" s="24" t="s">
        <v>51</v>
      </c>
      <c r="C79" s="12">
        <v>6.5871287999999995</v>
      </c>
      <c r="D79" s="15">
        <v>0</v>
      </c>
      <c r="E79" s="12">
        <f t="shared" si="11"/>
        <v>6.5871287999999995</v>
      </c>
      <c r="F79" s="19"/>
      <c r="H79" s="4"/>
      <c r="I79" s="20"/>
    </row>
    <row r="80" spans="2:9" x14ac:dyDescent="0.25">
      <c r="B80" s="24" t="s">
        <v>52</v>
      </c>
      <c r="C80" s="12">
        <v>148.25990486719996</v>
      </c>
      <c r="D80" s="15">
        <v>0</v>
      </c>
      <c r="E80" s="12">
        <f t="shared" si="11"/>
        <v>148.25990486719996</v>
      </c>
      <c r="F80" s="19"/>
      <c r="H80" s="4"/>
      <c r="I80" s="20"/>
    </row>
    <row r="81" spans="2:9" x14ac:dyDescent="0.25">
      <c r="B81" s="24" t="s">
        <v>53</v>
      </c>
      <c r="C81" s="12">
        <v>939.24168893808962</v>
      </c>
      <c r="D81" s="15">
        <v>0</v>
      </c>
      <c r="E81" s="12">
        <f t="shared" si="11"/>
        <v>939.24168893808962</v>
      </c>
      <c r="F81" s="19"/>
      <c r="H81" s="4"/>
      <c r="I81" s="20"/>
    </row>
    <row r="82" spans="2:9" x14ac:dyDescent="0.25">
      <c r="B82" s="24" t="s">
        <v>54</v>
      </c>
      <c r="C82" s="12">
        <v>5.9778672239999997</v>
      </c>
      <c r="D82" s="15">
        <v>0</v>
      </c>
      <c r="E82" s="12">
        <f t="shared" si="11"/>
        <v>5.9778672239999997</v>
      </c>
      <c r="F82" s="19"/>
      <c r="H82" s="4"/>
      <c r="I82" s="20"/>
    </row>
    <row r="83" spans="2:9" x14ac:dyDescent="0.25">
      <c r="B83" s="24"/>
      <c r="C83" s="12"/>
      <c r="D83" s="19"/>
      <c r="E83" s="12"/>
      <c r="F83" s="19"/>
      <c r="H83" s="4"/>
      <c r="I83" s="20"/>
    </row>
    <row r="84" spans="2:9" x14ac:dyDescent="0.25">
      <c r="B84" s="23" t="s">
        <v>55</v>
      </c>
      <c r="C84" s="12"/>
      <c r="D84" s="19"/>
      <c r="E84" s="12"/>
      <c r="F84" s="19"/>
      <c r="H84" s="4"/>
      <c r="I84" s="20"/>
    </row>
    <row r="85" spans="2:9" x14ac:dyDescent="0.25">
      <c r="B85" s="24" t="s">
        <v>20</v>
      </c>
      <c r="C85" s="12">
        <v>1.212456E-2</v>
      </c>
      <c r="D85" s="15">
        <v>0</v>
      </c>
      <c r="E85" s="12">
        <f t="shared" ref="E85:E87" si="12">SUM(C85:D85)</f>
        <v>1.212456E-2</v>
      </c>
      <c r="F85" s="19"/>
      <c r="H85" s="4"/>
      <c r="I85" s="20"/>
    </row>
    <row r="86" spans="2:9" x14ac:dyDescent="0.25">
      <c r="B86" s="24" t="s">
        <v>22</v>
      </c>
      <c r="C86" s="12">
        <v>64.47327134023999</v>
      </c>
      <c r="D86" s="15">
        <v>0</v>
      </c>
      <c r="E86" s="12">
        <f t="shared" si="12"/>
        <v>64.47327134023999</v>
      </c>
      <c r="F86" s="19"/>
      <c r="H86" s="4"/>
      <c r="I86" s="20"/>
    </row>
    <row r="87" spans="2:9" x14ac:dyDescent="0.25">
      <c r="B87" s="24" t="s">
        <v>23</v>
      </c>
      <c r="C87" s="12">
        <v>0.42375000000000002</v>
      </c>
      <c r="D87" s="15">
        <v>0</v>
      </c>
      <c r="E87" s="12">
        <f t="shared" si="12"/>
        <v>0.42375000000000002</v>
      </c>
      <c r="F87" s="19"/>
      <c r="H87" s="4"/>
      <c r="I87" s="20"/>
    </row>
    <row r="88" spans="2:9" x14ac:dyDescent="0.25">
      <c r="B88" s="24"/>
      <c r="C88" s="15"/>
      <c r="D88" s="19"/>
      <c r="E88" s="12"/>
      <c r="F88" s="19"/>
    </row>
    <row r="89" spans="2:9" x14ac:dyDescent="0.25">
      <c r="B89" s="13" t="s">
        <v>56</v>
      </c>
      <c r="C89" s="25"/>
      <c r="D89" s="19"/>
      <c r="E89" s="12"/>
      <c r="F89" s="19"/>
    </row>
    <row r="90" spans="2:9" x14ac:dyDescent="0.25">
      <c r="B90" s="18"/>
      <c r="C90" s="25"/>
      <c r="D90" s="19"/>
      <c r="E90" s="12"/>
      <c r="F90" s="19"/>
    </row>
    <row r="92" spans="2:9" x14ac:dyDescent="0.25">
      <c r="B92" s="26"/>
      <c r="C92" s="27"/>
      <c r="D92" s="26"/>
      <c r="E92" s="28"/>
      <c r="F92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6_2016</vt:lpstr>
    </vt:vector>
  </TitlesOfParts>
  <Company>OSIPTEL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 Vega</dc:creator>
  <cp:lastModifiedBy>Bruno Aranda Vega</cp:lastModifiedBy>
  <dcterms:created xsi:type="dcterms:W3CDTF">2018-06-11T18:44:58Z</dcterms:created>
  <dcterms:modified xsi:type="dcterms:W3CDTF">2018-06-11T18:45:07Z</dcterms:modified>
</cp:coreProperties>
</file>