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<sst xmlns="http://schemas.openxmlformats.org/spreadsheetml/2006/main" count="25" uniqueCount="25">
  <si>
    <t>CABLEVISION S.A.C.</t>
  </si>
  <si>
    <t>INFORME 1: RECONCILIACIÓN DEL ESTADO DE LA SITUACIÓN FINANCIERA ESTATUARIO CON EL DE CONTABILIDAD SEPARADA</t>
  </si>
  <si>
    <t>Periodo de reporte: Enero a Diciembre 2016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</si>
  <si>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</si>
  <si>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</si>
  <si>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</si>
  <si>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</si>
  <si>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</si>
  <si>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</si>
  <si>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</si>
  <si>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</si>
  <si>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</si>
  <si>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partes relacionadas</t>
  </si>
  <si>
    <t xml:space="preserve">    Gastos pagados por anticipado</t>
  </si>
  <si>
    <t>ACTIVO NO CORRIENTE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</si>
  <si>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</si>
  <si>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</si>
  <si>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</si>
  <si>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partes relacionadas</t>
  </si>
  <si>
    <t xml:space="preserve">    Otras cuentas por pagar</t>
  </si>
  <si>
    <t xml:space="preserve">    Ingresos Diferidos</t>
  </si>
  <si>
    <t>PATRIMONIO NETO</t>
  </si>
  <si>
    <t xml:space="preserve">    Capital Social</t>
  </si>
  <si>
    <t xml:space="preserve">    Reserva Legal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</si>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</sst>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6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u/>
      <sz val="10.0"/>
      <color theme="1"/>
      <name val="Calibri"/>
    </font>
    <font>
      <b/>
      <u/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164" xfId="0" applyBorder="1" applyFont="1" applyNumberFormat="1"/>
    <xf borderId="2" fillId="3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1" fillId="3" fontId="1" numFmtId="164" xfId="0" applyAlignment="1" applyBorder="1" applyFont="1" applyNumberFormat="1">
      <alignment horizontal="center" shrinkToFit="0" vertical="center" wrapText="1"/>
    </xf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vertical="center"/>
    </xf>
    <xf borderId="5" fillId="4" fontId="1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5" fillId="3" fontId="1" numFmtId="0" xfId="0" applyBorder="1" applyFont="1"/>
    <xf borderId="5" fillId="3" fontId="2" numFmtId="0" xfId="0" applyBorder="1" applyFont="1"/>
    <xf borderId="5" fillId="3" fontId="4" numFmtId="164" xfId="0" applyBorder="1" applyFont="1" applyNumberFormat="1"/>
    <xf borderId="1" fillId="3" fontId="2" numFmtId="165" xfId="0" applyBorder="1" applyFont="1" applyNumberFormat="1"/>
    <xf borderId="5" fillId="3" fontId="2" numFmtId="0" xfId="0" applyAlignment="1" applyBorder="1" applyFont="1">
      <alignment horizontal="center"/>
    </xf>
    <xf borderId="5" fillId="3" fontId="2" numFmtId="164" xfId="0" applyBorder="1" applyFont="1" applyNumberFormat="1"/>
    <xf borderId="5" fillId="0" fontId="5" numFmtId="164" xfId="0" applyBorder="1" applyFont="1" applyNumberFormat="1"/>
    <xf borderId="7" fillId="0" fontId="2" numFmtId="164" xfId="0" applyBorder="1" applyFont="1" applyNumberFormat="1"/>
    <xf borderId="1" fillId="3" fontId="2" numFmtId="3" xfId="0" applyAlignment="1" applyBorder="1" applyFont="1" applyNumberFormat="1">
      <alignment horizontal="left" shrinkToFit="0" vertical="center" wrapText="1"/>
    </xf>
    <xf borderId="8" fillId="3" fontId="2" numFmtId="0" xfId="0" applyAlignment="1" applyBorder="1" applyFont="1">
      <alignment horizontal="center"/>
    </xf>
    <xf borderId="8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58.88"/>
    <col customWidth="1" min="2" max="2" width="13.5"/>
    <col customWidth="1" min="3" max="3" width="9.63"/>
    <col customWidth="1" min="4" max="4" width="21.0"/>
    <col customWidth="1" min="5" max="5" width="20.5"/>
    <col customWidth="1" min="6" max="6" width="18.38"/>
    <col customWidth="1" min="7" max="7" width="8.0"/>
    <col customWidth="1" min="8" max="8" width="13.75"/>
    <col customWidth="1" min="9" max="9" width="15.63"/>
    <col customWidth="1" min="10" max="10" width="14.88"/>
    <col customWidth="1" min="11" max="26" width="8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4" t="s">
        <v>10</v>
      </c>
      <c r="B8" s="15"/>
      <c r="C8" s="15"/>
      <c r="D8" s="16">
        <f t="shared" ref="D8:F8" si="1">+D9+D10+D11</f>
        <v>30105.64328</v>
      </c>
      <c r="E8" s="16">
        <f t="shared" si="1"/>
        <v>-3170.16382</v>
      </c>
      <c r="F8" s="16">
        <f t="shared" si="1"/>
        <v>26935.47946</v>
      </c>
      <c r="G8" s="15"/>
      <c r="H8" s="17"/>
      <c r="I8" s="17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8">
        <v>10.0</v>
      </c>
      <c r="C9" s="18">
        <v>10.0</v>
      </c>
      <c r="D9" s="19">
        <v>80.7065999999997</v>
      </c>
      <c r="E9" s="19">
        <v>0.0</v>
      </c>
      <c r="F9" s="19">
        <v>80.7065999999997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8">
        <v>13.0</v>
      </c>
      <c r="C10" s="18">
        <v>13.0</v>
      </c>
      <c r="D10" s="19">
        <v>30023.502040000003</v>
      </c>
      <c r="E10" s="19">
        <v>-3170.1638199999998</v>
      </c>
      <c r="F10" s="19">
        <v>26853.33822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8">
        <v>18.0</v>
      </c>
      <c r="C11" s="18">
        <v>18.0</v>
      </c>
      <c r="D11" s="19">
        <v>1.43464</v>
      </c>
      <c r="E11" s="19">
        <v>0.0</v>
      </c>
      <c r="F11" s="19">
        <v>1.43464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8"/>
      <c r="C12" s="18"/>
      <c r="D12" s="20">
        <f t="shared" ref="D12:F12" si="2">D13</f>
        <v>4.92</v>
      </c>
      <c r="E12" s="20">
        <f t="shared" si="2"/>
        <v>0</v>
      </c>
      <c r="F12" s="20">
        <f t="shared" si="2"/>
        <v>4.92</v>
      </c>
      <c r="G12" s="15"/>
      <c r="H12" s="17"/>
      <c r="I12" s="17"/>
      <c r="J12" s="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8">
        <v>49.0</v>
      </c>
      <c r="C13" s="18">
        <v>49.0</v>
      </c>
      <c r="D13" s="21">
        <v>4.92</v>
      </c>
      <c r="E13" s="21">
        <v>0.0</v>
      </c>
      <c r="F13" s="21">
        <v>4.92</v>
      </c>
      <c r="G13" s="15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16</v>
      </c>
      <c r="B14" s="18"/>
      <c r="C14" s="18"/>
      <c r="D14" s="20">
        <f t="shared" ref="D14:F14" si="3">+D15+D16+D17+D18</f>
        <v>-27077.44206</v>
      </c>
      <c r="E14" s="20">
        <f t="shared" si="3"/>
        <v>0</v>
      </c>
      <c r="F14" s="20">
        <f t="shared" si="3"/>
        <v>-27077.44206</v>
      </c>
      <c r="G14" s="15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8">
        <v>42.0</v>
      </c>
      <c r="C15" s="18">
        <v>42.0</v>
      </c>
      <c r="D15" s="21">
        <v>-3.575739999999997</v>
      </c>
      <c r="E15" s="21">
        <v>0.0</v>
      </c>
      <c r="F15" s="21">
        <v>-3.575739999999997</v>
      </c>
      <c r="G15" s="15"/>
      <c r="H15" s="1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18</v>
      </c>
      <c r="B16" s="18">
        <v>43.0</v>
      </c>
      <c r="C16" s="18">
        <v>43.0</v>
      </c>
      <c r="D16" s="21">
        <v>-25201.42279</v>
      </c>
      <c r="E16" s="21">
        <v>0.0</v>
      </c>
      <c r="F16" s="21">
        <v>-25201.42279</v>
      </c>
      <c r="G16" s="15"/>
      <c r="H16" s="1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19</v>
      </c>
      <c r="B17" s="18">
        <v>46.0</v>
      </c>
      <c r="C17" s="18">
        <v>46.0</v>
      </c>
      <c r="D17" s="21">
        <v>-1868.30816</v>
      </c>
      <c r="E17" s="21">
        <v>0.0</v>
      </c>
      <c r="F17" s="21">
        <v>-1868.30816</v>
      </c>
      <c r="G17" s="15"/>
      <c r="H17" s="1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20</v>
      </c>
      <c r="B18" s="18">
        <v>491.0</v>
      </c>
      <c r="C18" s="18">
        <v>491.0</v>
      </c>
      <c r="D18" s="21">
        <v>-4.135369999999999</v>
      </c>
      <c r="E18" s="21">
        <v>0.0</v>
      </c>
      <c r="F18" s="21">
        <v>-4.135369999999999</v>
      </c>
      <c r="G18" s="15"/>
      <c r="H18" s="1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21</v>
      </c>
      <c r="B19" s="18"/>
      <c r="C19" s="18"/>
      <c r="D19" s="20">
        <f t="shared" ref="D19:F19" si="4">+D20+D21+D22</f>
        <v>-3033.12122</v>
      </c>
      <c r="E19" s="20">
        <f t="shared" si="4"/>
        <v>3170.16382</v>
      </c>
      <c r="F19" s="20">
        <f t="shared" si="4"/>
        <v>137.0426</v>
      </c>
      <c r="G19" s="15"/>
      <c r="H19" s="17"/>
      <c r="I19" s="17"/>
      <c r="J19" s="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22</v>
      </c>
      <c r="B20" s="18">
        <v>50.0</v>
      </c>
      <c r="C20" s="18">
        <v>50.0</v>
      </c>
      <c r="D20" s="21">
        <v>-55.005</v>
      </c>
      <c r="E20" s="21">
        <v>0.0</v>
      </c>
      <c r="F20" s="21">
        <v>-55.005</v>
      </c>
      <c r="G20" s="15"/>
      <c r="H20" s="17"/>
      <c r="I20" s="2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23</v>
      </c>
      <c r="B21" s="23">
        <v>58.0</v>
      </c>
      <c r="C21" s="23">
        <v>58.0</v>
      </c>
      <c r="D21" s="21">
        <v>-326.7364</v>
      </c>
      <c r="E21" s="21">
        <v>0.0</v>
      </c>
      <c r="F21" s="21">
        <v>-326.7364</v>
      </c>
      <c r="G21" s="15"/>
      <c r="H21" s="17"/>
      <c r="I21" s="2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4" t="s">
        <v>24</v>
      </c>
      <c r="B22" s="23">
        <v>591.0</v>
      </c>
      <c r="C22" s="23">
        <v>591.0</v>
      </c>
      <c r="D22" s="21">
        <v>-2651.379820000001</v>
      </c>
      <c r="E22" s="21">
        <v>3170.1638199999998</v>
      </c>
      <c r="F22" s="21">
        <v>518.7839999999986</v>
      </c>
      <c r="G22" s="15"/>
      <c r="H22" s="2"/>
      <c r="I22" s="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3"/>
      <c r="E23" s="3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3"/>
      <c r="E24" s="3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3"/>
      <c r="E25" s="3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3"/>
      <c r="E26" s="3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3"/>
      <c r="E27" s="3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3"/>
      <c r="E28" s="3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3"/>
      <c r="E29" s="3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3"/>
      <c r="E30" s="3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3"/>
      <c r="E39" s="3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3"/>
      <c r="E40" s="3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3"/>
      <c r="E41" s="3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3"/>
      <c r="E42" s="3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3"/>
      <c r="E43" s="3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3"/>
      <c r="E45" s="3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3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3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3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3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3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3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3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3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3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3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3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3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3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3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480314960629921" footer="0.0" header="0.0" left="0.36" right="0.29" top="0.7480314960629921"/>
  <pageSetup orientation="portrait"/>
  <drawing r:id="rId1"/>
</worksheet>
</file>